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79" documentId="13_ncr:1_{F6CB121F-512D-4AA6-A0C1-0FB36C537598}" xr6:coauthVersionLast="47" xr6:coauthVersionMax="47" xr10:uidLastSave="{7D5A43C0-5720-4009-9F71-DCB57D75E63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<sst xmlns="http://schemas.openxmlformats.org/spreadsheetml/2006/main" count="178591" uniqueCount="39078">
  <si>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</si>
  <si>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</si>
  <si>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</si>
  <si>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</si>
  <si>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</si>
  <si>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</si>
  <si>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</si>
  <si>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</si>
  <si>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</si>
  <si>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</si>
  <si>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</si>
  <si>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</si>
  <si>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</si>
  <si>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</si>
  <si>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</si>
  <si>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</si>
  <si>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</si>
  <si>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</si>
  <si>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</si>
  <si>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</si>
  <si>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</si>
  <si>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</si>
  <si>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</si>
  <si>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</si>
  <si>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</si>
  <si>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</si>
  <si>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</si>
  <si>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</si>
  <si>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</si>
  <si>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</si>
  <si>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</si>
  <si>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</si>
  <si>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</si>
  <si>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</si>
  <si>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</si>
  <si>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</si>
  <si>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</si>
  <si>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</si>
  <si>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</si>
  <si>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</si>
  <si>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</si>
  <si>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</si>
  <si>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</si>
  <si>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</si>
  <si>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</si>
  <si>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</si>
  <si>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</si>
  <si>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</si>
  <si>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</si>
  <si>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</si>
  <si>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</si>
  <si>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</si>
  <si>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</si>
  <si>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</si>
  <si>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</si>
  <si>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</si>
  <si>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</si>
  <si>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</si>
  <si>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</si>
  <si>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</si>
  <si>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</si>
  <si>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</si>
  <si>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</si>
  <si>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</si>
  <si>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</si>
  <si>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</si>
  <si>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</si>
  <si>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</si>
  <si>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</si>
  <si>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</si>
  <si>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</si>
  <si>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</si>
  <si>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</si>
  <si>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</si>
  <si>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</si>
  <si>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</si>
  <si>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</si>
  <si>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</si>
  <si>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</si>
  <si>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</si>
  <si>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</si>
  <si>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</si>
  <si>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</si>
  <si>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</si>
  <si>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</si>
  <si>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</si>
  <si>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</si>
  <si>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</si>
  <si>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</si>
  <si>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</si>
  <si>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</si>
  <si>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</si>
  <si>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</si>
  <si>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</si>
  <si>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</si>
  <si>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</si>
  <si>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</si>
  <si>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</si>
  <si>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</si>
  <si>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</si>
  <si>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</si>
  <si>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</si>
  <si>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</si>
  <si>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</si>
  <si>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</si>
  <si>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</si>
  <si>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</si>
  <si>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</si>
  <si>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</si>
  <si>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</si>
  <si>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</si>
  <si>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</si>
  <si>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</si>
  <si>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</si>
  <si>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</si>
  <si>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</si>
  <si>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</si>
  <si>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</si>
  <si>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</si>
  <si>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</si>
  <si>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</si>
  <si>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</si>
  <si>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</si>
  <si>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</si>
  <si>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</si>
  <si>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</si>
  <si>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</si>
  <si>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</si>
  <si>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</si>
  <si>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</si>
  <si>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</si>
  <si>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</si>
  <si>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</si>
  <si>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</si>
  <si>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</si>
  <si>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</si>
  <si>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</si>
  <si>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</si>
  <si>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</si>
  <si>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</si>
  <si>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</si>
  <si>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</si>
  <si>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</si>
  <si>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</si>
  <si>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</si>
  <si>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</si>
  <si>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</si>
  <si>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</si>
  <si>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</si>
  <si>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</si>
  <si>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</si>
  <si>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</si>
  <si>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</si>
  <si>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</si>
  <si>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</si>
  <si>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</si>
  <si>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</si>
  <si>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</si>
  <si>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</si>
  <si>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</si>
  <si>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</si>
  <si>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</si>
  <si>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</si>
  <si>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</si>
  <si>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</si>
  <si>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</si>
  <si>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</si>
  <si>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</si>
  <si>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</si>
  <si>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</si>
  <si>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</si>
  <si>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</si>
  <si>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</si>
  <si>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</si>
  <si>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</si>
  <si>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</si>
  <si>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</si>
  <si>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</si>
  <si>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</si>
  <si>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</si>
  <si>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</si>
  <si>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</si>
  <si>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</si>
  <si>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</si>
  <si>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</si>
  <si>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</si>
  <si>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</si>
  <si>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</si>
  <si>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</si>
  <si>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</si>
  <si>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</si>
  <si>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</si>
  <si>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</si>
  <si>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</si>
  <si>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</si>
  <si>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</si>
  <si>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</si>
  <si>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</si>
  <si>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</si>
  <si>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</si>
  <si>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</si>
  <si>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</si>
  <si>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</si>
  <si>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</si>
  <si>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</si>
  <si>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</si>
  <si>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</si>
  <si>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</si>
  <si>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</si>
  <si>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</si>
  <si>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</si>
  <si>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</si>
  <si>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</si>
  <si>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</si>
  <si>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</si>
  <si>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</si>
  <si>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</si>
  <si>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</si>
  <si>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</si>
  <si>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</si>
  <si>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</si>
  <si>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</si>
  <si>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</si>
  <si>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</si>
  <si>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</si>
  <si>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</si>
  <si>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</si>
  <si>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</si>
  <si>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</si>
  <si>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</si>
  <si>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</si>
  <si>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</si>
  <si>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</si>
  <si>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</si>
  <si>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</si>
  <si>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</si>
  <si>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</si>
  <si>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</si>
  <si>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</si>
  <si>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</si>
  <si>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</si>
  <si>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</si>
  <si>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</si>
  <si>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</si>
  <si>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</si>
  <si>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</si>
  <si>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</si>
  <si>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</si>
  <si>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</si>
  <si>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</si>
  <si>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</si>
  <si>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</si>
  <si>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</si>
  <si>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</si>
  <si>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</si>
  <si>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</si>
  <si>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</si>
  <si>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</si>
  <si>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</si>
  <si>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</si>
  <si>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</si>
  <si>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</si>
  <si>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</si>
  <si>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</si>
  <si>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</si>
  <si>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</si>
  <si>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</si>
  <si>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</si>
  <si>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</si>
  <si>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</si>
  <si>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</si>
  <si>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</si>
  <si>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</si>
  <si>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</si>
  <si>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</si>
  <si>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</si>
  <si>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</si>
  <si>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</si>
  <si>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</si>
  <si>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</si>
  <si>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</si>
  <si>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</si>
  <si>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</si>
  <si>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</si>
  <si>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</si>
  <si>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</si>
  <si>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</si>
  <si>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</si>
  <si>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</si>
  <si>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</si>
  <si>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</si>
  <si>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</si>
  <si>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</si>
  <si>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</si>
  <si>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</si>
  <si>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</si>
  <si>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</si>
  <si>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</si>
  <si>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</si>
  <si>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</si>
  <si>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</si>
  <si>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</si>
  <si>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</si>
  <si>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</si>
  <si>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</si>
  <si>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</si>
  <si>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</si>
  <si>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</si>
  <si>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</si>
  <si>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</si>
  <si>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</si>
  <si>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</si>
  <si>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</si>
  <si>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</si>
  <si>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</si>
  <si>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</si>
  <si>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</si>
  <si>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</si>
  <si>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</si>
  <si>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</si>
  <si>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</si>
  <si>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</si>
  <si>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</si>
  <si>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</si>
  <si>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</si>
  <si>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</si>
  <si>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</si>
  <si>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</si>
  <si>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</si>
  <si>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</si>
  <si>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</si>
  <si>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</si>
  <si>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</si>
  <si>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</si>
  <si>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</si>
  <si>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</si>
  <si>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</si>
  <si>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</si>
  <si>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</si>
  <si>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</si>
  <si>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</si>
  <si>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</si>
  <si>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</si>
  <si>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</si>
  <si>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</si>
  <si>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</si>
  <si>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</si>
  <si>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</si>
  <si>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</si>
  <si>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</si>
  <si>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</si>
  <si>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</si>
  <si>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</si>
  <si>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</si>
  <si>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</si>
  <si>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</si>
  <si>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</si>
  <si>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</si>
  <si>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</si>
  <si>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</si>
  <si>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</si>
  <si>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</si>
  <si>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</si>
  <si>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</si>
  <si>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</si>
  <si>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</si>
  <si>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</si>
  <si>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</si>
  <si>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</si>
  <si>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</si>
  <si>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</si>
  <si>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</si>
  <si>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</si>
  <si>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</si>
  <si>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</si>
  <si>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</si>
  <si>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</si>
  <si>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</si>
  <si>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</si>
  <si>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</si>
  <si>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</si>
  <si>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</si>
  <si>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</si>
  <si>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</si>
  <si>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</si>
  <si>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</si>
  <si>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</si>
  <si>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</si>
  <si>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</si>
  <si>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</si>
  <si>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</si>
  <si>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</si>
  <si>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</si>
  <si>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</si>
  <si>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</si>
  <si>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</si>
  <si>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</si>
  <si>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</si>
  <si>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</si>
  <si>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</si>
  <si>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</si>
  <si>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</si>
  <si>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</si>
  <si>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</si>
  <si>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</si>
  <si>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</si>
  <si>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</si>
  <si>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</si>
  <si>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</si>
  <si>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</si>
  <si>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</si>
  <si>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</si>
  <si>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</si>
  <si>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</si>
  <si>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</si>
  <si>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</si>
  <si>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</si>
  <si>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</si>
  <si>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</si>
  <si>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</si>
  <si>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</si>
  <si>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</si>
  <si>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</si>
  <si>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</si>
  <si>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</si>
  <si>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</si>
  <si>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</si>
  <si>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</si>
  <si>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</si>
  <si>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</si>
  <si>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</si>
  <si>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</si>
  <si>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</si>
  <si>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</si>
  <si>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</si>
  <si>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</si>
  <si>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</si>
  <si>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</si>
  <si>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</si>
  <si>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</si>
  <si>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</si>
  <si>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</si>
  <si>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</si>
  <si>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</si>
  <si>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</si>
  <si>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</si>
  <si>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</si>
  <si>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</si>
  <si>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</si>
  <si>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</si>
  <si>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</si>
  <si>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</si>
  <si>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</si>
  <si>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</si>
  <si>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</si>
  <si>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</si>
  <si>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</si>
  <si>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</si>
  <si>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</si>
  <si>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</si>
  <si>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</si>
  <si>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</si>
  <si>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</si>
  <si>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</si>
  <si>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</si>
  <si>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</si>
  <si>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</si>
  <si>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</si>
  <si>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</si>
  <si>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</si>
  <si>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</si>
  <si>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</si>
  <si>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</si>
  <si>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</si>
  <si>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</si>
  <si>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</si>
  <si>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</si>
  <si>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</si>
  <si>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</si>
  <si>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</si>
  <si>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</si>
  <si>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</si>
  <si>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</si>
  <si>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</si>
  <si>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</si>
  <si>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</si>
  <si>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</si>
  <si>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</si>
  <si>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</si>
  <si>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</si>
  <si>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</si>
  <si>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</si>
  <si>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</si>
  <si>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</si>
  <si>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</si>
  <si>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</si>
  <si>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</si>
  <si>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</si>
  <si>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</si>
  <si>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</si>
  <si>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</si>
  <si>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</si>
  <si>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</si>
  <si>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</si>
  <si>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</si>
  <si>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</si>
  <si>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</si>
  <si>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</si>
  <si>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</si>
  <si>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</si>
  <si>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</si>
  <si>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</si>
  <si>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</si>
  <si>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</si>
  <si>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</si>
  <si>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</si>
  <si>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</si>
  <si>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</si>
  <si>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</si>
  <si>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</si>
  <si>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</si>
  <si>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</si>
  <si>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</si>
  <si>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</si>
  <si>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</si>
  <si>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</si>
  <si>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</si>
  <si>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</si>
  <si>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</si>
  <si>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</si>
  <si>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</si>
  <si>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</si>
  <si>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</si>
  <si>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</si>
  <si>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</si>
  <si>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</si>
  <si>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</si>
  <si>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</si>
  <si>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</si>
  <si>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</si>
  <si>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</si>
  <si>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</si>
  <si>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</si>
  <si>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</si>
  <si>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</si>
  <si>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</si>
  <si>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</si>
  <si>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</si>
  <si>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</si>
  <si>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</si>
  <si>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</si>
  <si>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</si>
  <si>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</si>
  <si>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</si>
  <si>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</si>
  <si>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</si>
  <si>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</si>
  <si>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</si>
  <si>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</si>
  <si>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</si>
  <si>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</si>
  <si>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</si>
  <si>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</si>
  <si>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</si>
  <si>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</si>
  <si>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</si>
  <si>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</si>
  <si>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</si>
  <si>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</si>
  <si>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</si>
  <si>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</si>
  <si>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</si>
  <si>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</si>
  <si>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</si>
  <si>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</si>
  <si>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</si>
  <si>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</si>
  <si>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</si>
  <si>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</si>
  <si>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</si>
  <si>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</si>
  <si>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</si>
  <si>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</si>
  <si>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</si>
  <si>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</si>
  <si>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</si>
  <si>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</si>
  <si>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</si>
  <si>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</si>
  <si>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</si>
  <si>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</si>
  <si>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</si>
  <si>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</si>
  <si>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</si>
  <si>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</si>
  <si>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</si>
  <si>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</si>
  <si>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</si>
  <si>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</si>
  <si>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</si>
  <si>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</si>
  <si>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</si>
  <si>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</si>
  <si>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</si>
  <si>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</si>
  <si>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</si>
  <si>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</si>
  <si>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</si>
  <si>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</si>
  <si>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</si>
  <si>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</si>
  <si>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</si>
  <si>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</si>
  <si>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</si>
  <si>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</si>
  <si>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</si>
  <si>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</si>
  <si>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</si>
  <si>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</si>
  <si>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</si>
  <si>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</si>
  <si>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</si>
  <si>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</si>
  <si>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</si>
  <si>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</si>
  <si>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</si>
  <si>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</si>
  <si>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</si>
  <si>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</si>
  <si>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</si>
  <si>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</si>
  <si>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</si>
  <si>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</si>
  <si>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</si>
  <si>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</si>
  <si>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</si>
  <si>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</si>
  <si>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</si>
  <si>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</si>
  <si>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</si>
  <si>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</si>
  <si>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</si>
  <si>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</si>
  <si>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</si>
  <si>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</si>
  <si>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</si>
  <si>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</si>
  <si>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</si>
  <si>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</si>
  <si>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</si>
  <si>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</si>
  <si>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</si>
  <si>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</si>
  <si>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</si>
  <si>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</si>
  <si>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</si>
  <si>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</si>
  <si>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</si>
  <si>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</si>
  <si>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</si>
  <si>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</si>
  <si>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</si>
  <si>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</si>
  <si>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</si>
  <si>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</si>
  <si>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</si>
  <si>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</si>
  <si>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</si>
  <si>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</si>
  <si>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</si>
  <si>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</si>
  <si>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</si>
  <si>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</si>
  <si>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</si>
  <si>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</si>
  <si>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</si>
  <si>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</si>
  <si>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</si>
  <si>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</si>
  <si>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</si>
  <si>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</si>
  <si>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</si>
  <si>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</si>
  <si>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</si>
  <si>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</si>
  <si>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</si>
  <si>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</si>
  <si>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</si>
  <si>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</si>
  <si>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</si>
  <si>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</si>
  <si>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</si>
  <si>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</si>
  <si>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</si>
  <si>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</si>
  <si>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</si>
  <si>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</si>
  <si>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</si>
  <si>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</si>
  <si>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</si>
  <si>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</si>
  <si>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</si>
  <si>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</si>
  <si>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</si>
  <si>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</si>
  <si>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</si>
  <si>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</si>
  <si>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</si>
  <si>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</si>
  <si>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</si>
  <si>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</si>
  <si>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</si>
  <si>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</si>
  <si>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</si>
  <si>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</si>
  <si>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</si>
  <si>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</si>
  <si>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</si>
  <si>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</si>
  <si>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</si>
  <si>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</si>
  <si>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</si>
  <si>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</si>
  <si>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</si>
  <si>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</si>
  <si>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</si>
  <si>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</si>
  <si>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</si>
  <si>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</si>
  <si>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</si>
  <si>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</si>
  <si>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</si>
  <si>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</si>
  <si>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</si>
  <si>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</si>
  <si>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</si>
  <si>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</si>
  <si>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</si>
  <si>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</si>
  <si>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</si>
  <si>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</si>
  <si>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</si>
  <si>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</si>
  <si>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</si>
  <si>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</si>
  <si>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</si>
  <si>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</si>
  <si>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</si>
  <si>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</si>
  <si>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</si>
  <si>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</si>
  <si>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</si>
  <si>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</si>
  <si>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</si>
  <si>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</si>
  <si>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</si>
  <si>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</si>
  <si>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</si>
  <si>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</si>
  <si>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</si>
  <si>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</si>
  <si>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</si>
  <si>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</si>
  <si>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</si>
  <si>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</si>
  <si>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</si>
  <si>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</si>
  <si>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</si>
  <si>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</si>
  <si>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</si>
  <si>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</si>
  <si>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</si>
  <si>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</si>
  <si>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</si>
  <si>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</si>
  <si>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</si>
  <si>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</si>
  <si>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</si>
  <si>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</si>
  <si>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</si>
  <si>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</si>
  <si>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</si>
  <si>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</si>
  <si>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</si>
  <si>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</si>
  <si>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</si>
  <si>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</si>
  <si>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</si>
  <si>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</si>
  <si>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</si>
  <si>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</si>
  <si>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</si>
  <si>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</si>
  <si>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</si>
  <si>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</si>
  <si>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</si>
  <si>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</si>
  <si>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</si>
  <si>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</si>
  <si>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</si>
  <si>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</si>
  <si>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</si>
  <si>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</si>
  <si>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</si>
  <si>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</si>
  <si>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</si>
  <si>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</si>
  <si>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</si>
  <si>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</si>
  <si>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</si>
  <si>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</si>
  <si>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</si>
  <si>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</si>
  <si>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</si>
  <si>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</si>
  <si>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</si>
  <si>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</si>
  <si>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</si>
  <si>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</si>
  <si>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</si>
  <si>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</si>
  <si>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</si>
  <si>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</si>
  <si>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</si>
  <si>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</si>
  <si>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</si>
  <si>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</si>
  <si>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</si>
  <si>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</si>
  <si>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</si>
  <si>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</si>
  <si>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</si>
  <si>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</si>
  <si>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</si>
  <si>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</si>
  <si>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</si>
  <si>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</si>
  <si>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</si>
  <si>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</si>
  <si>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</si>
  <si>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</si>
  <si>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</si>
  <si>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</si>
  <si>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</si>
  <si>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</si>
  <si>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</si>
  <si>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</si>
  <si>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</si>
  <si>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</si>
  <si>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</si>
  <si>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</si>
  <si>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</si>
  <si>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</si>
  <si>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</si>
  <si>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</si>
  <si>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</si>
  <si>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</si>
  <si>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</si>
  <si>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</si>
  <si>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</si>
  <si>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</si>
  <si>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</si>
  <si>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</si>
  <si>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</si>
  <si>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</si>
  <si>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</si>
  <si>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</si>
  <si>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</si>
  <si>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</si>
  <si>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</si>
  <si>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</si>
  <si>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</si>
  <si>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</si>
  <si>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</si>
  <si>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</si>
  <si>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</si>
  <si>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</si>
  <si>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</si>
  <si>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</si>
  <si>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</si>
  <si>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</si>
  <si>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</si>
  <si>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</si>
  <si>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</si>
  <si>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</si>
  <si>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</si>
  <si>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</si>
  <si>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</si>
  <si>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</si>
  <si>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</si>
  <si>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</si>
  <si>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</si>
  <si>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</si>
  <si>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</si>
  <si>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</si>
  <si>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</si>
  <si>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</si>
  <si>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</si>
  <si>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</si>
  <si>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</si>
  <si>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</si>
  <si>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</si>
  <si>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</si>
  <si>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</si>
  <si>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</si>
  <si>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</si>
  <si>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</si>
  <si>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</si>
  <si>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</si>
  <si>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</si>
  <si>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</si>
  <si>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</si>
  <si>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</si>
  <si>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</si>
  <si>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</si>
  <si>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</si>
  <si>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</si>
  <si>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</si>
  <si>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</si>
  <si>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</si>
  <si>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</si>
  <si>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</si>
  <si>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</si>
  <si>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</si>
  <si>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</si>
  <si>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</si>
  <si>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</si>
  <si>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</si>
  <si>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</si>
  <si>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</si>
  <si>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</si>
  <si>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</si>
  <si>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</si>
  <si>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</si>
  <si>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</si>
  <si>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</si>
  <si>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</si>
  <si>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</si>
  <si>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</si>
  <si>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</si>
  <si>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</si>
  <si>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</si>
  <si>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</si>
  <si>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</si>
  <si>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</si>
  <si>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</si>
  <si>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</si>
  <si>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</si>
  <si>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</si>
  <si>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</si>
  <si>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</si>
  <si>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</si>
  <si>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</si>
  <si>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</si>
  <si>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</si>
  <si>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</si>
  <si>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</si>
  <si>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</si>
  <si>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</si>
  <si>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</si>
  <si>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</si>
  <si>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</si>
  <si>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</si>
  <si>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</si>
  <si>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</si>
  <si>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</si>
  <si>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</si>
  <si>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</si>
  <si>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</si>
  <si>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</si>
  <si>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</si>
  <si>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</si>
  <si>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</si>
  <si>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</si>
  <si>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</si>
  <si>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</si>
  <si>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</si>
  <si>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</si>
  <si>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</si>
  <si>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</si>
  <si>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</si>
  <si>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</si>
  <si>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</si>
  <si>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</si>
  <si>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</si>
  <si>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</si>
  <si>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</si>
  <si>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</si>
  <si>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</si>
  <si>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</si>
  <si>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</si>
  <si>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</si>
  <si>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</si>
  <si>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</si>
  <si>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</si>
  <si>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</si>
  <si>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</si>
  <si>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</si>
  <si>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</si>
  <si>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</si>
  <si>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</si>
  <si>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</si>
  <si>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</si>
  <si>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</si>
  <si>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</si>
  <si>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</si>
  <si>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</si>
  <si>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</si>
  <si>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</si>
  <si>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</si>
  <si>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</si>
  <si>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</si>
  <si>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</si>
  <si>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</si>
  <si>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</si>
  <si>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</si>
  <si>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</si>
  <si>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</si>
  <si>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</si>
  <si>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</si>
  <si>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</si>
  <si>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</si>
  <si>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</si>
  <si>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</si>
  <si>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</si>
  <si>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</si>
  <si>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</si>
  <si>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</si>
  <si>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</si>
  <si>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</si>
  <si>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</si>
  <si>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</si>
  <si>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</si>
  <si>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</si>
  <si>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</si>
  <si>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</si>
  <si>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</si>
  <si>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</si>
  <si>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</si>
  <si>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</si>
  <si>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</si>
  <si>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</si>
  <si>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</si>
  <si>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</si>
  <si>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</si>
  <si>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</si>
  <si>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</si>
  <si>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</si>
  <si>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</si>
  <si>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</si>
  <si>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</si>
  <si>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</si>
  <si>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</si>
  <si>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</si>
  <si>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</si>
  <si>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</si>
  <si>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</si>
  <si>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</si>
  <si>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</si>
  <si>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</si>
  <si>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</si>
  <si>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</si>
  <si>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</si>
  <si>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</si>
  <si>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</si>
  <si>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</si>
  <si>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</si>
  <si>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</si>
  <si>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</si>
  <si>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</si>
  <si>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</si>
  <si>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</si>
  <si>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</si>
  <si>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</si>
  <si>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</si>
  <si>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</si>
  <si>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</si>
  <si>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</si>
  <si>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</si>
  <si>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</si>
  <si>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</si>
  <si>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</si>
  <si>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</si>
  <si>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</si>
  <si>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</si>
  <si>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</si>
  <si>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</si>
  <si>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</si>
  <si>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</si>
  <si>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</si>
  <si>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</si>
  <si>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</si>
  <si>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</si>
  <si>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</si>
  <si>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</si>
  <si>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</si>
  <si>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</si>
  <si>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</si>
  <si>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</si>
  <si>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</si>
  <si>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</si>
  <si>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</si>
  <si>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</si>
  <si>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</si>
  <si>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</si>
  <si>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</si>
  <si>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</si>
  <si>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</si>
  <si>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</si>
  <si>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</si>
  <si>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</si>
  <si>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</si>
  <si>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</si>
  <si>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</si>
  <si>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</si>
  <si>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</si>
  <si>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</si>
  <si>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</si>
  <si>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</si>
  <si>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</si>
  <si>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</si>
  <si>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</si>
  <si>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</si>
  <si>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</si>
  <si>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</si>
  <si>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</si>
  <si>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</si>
  <si>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</si>
  <si>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</si>
  <si>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</si>
  <si>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</si>
  <si>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</si>
  <si>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</si>
  <si>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</si>
  <si>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</si>
  <si>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</si>
  <si>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</si>
  <si>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</si>
  <si>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</si>
  <si>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</si>
  <si>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</si>
  <si>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</si>
  <si>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</si>
  <si>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</si>
  <si>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</si>
  <si>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</si>
  <si>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</si>
  <si>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</si>
  <si>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</si>
  <si>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</si>
  <si>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</si>
  <si>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</si>
  <si>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</si>
  <si>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</si>
  <si>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</si>
  <si>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</si>
  <si>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</si>
  <si>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</si>
  <si>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</si>
  <si>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</si>
  <si>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</si>
  <si>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</si>
  <si>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</si>
  <si>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</si>
  <si>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</si>
  <si>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</si>
  <si>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</si>
  <si>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</si>
  <si>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</si>
  <si>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</si>
  <si>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</si>
  <si>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</si>
  <si>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</si>
  <si>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</si>
  <si>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</si>
  <si>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</si>
  <si>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</si>
  <si>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</si>
  <si>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</si>
  <si>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</si>
  <si>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</si>
  <si>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</si>
  <si>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</si>
  <si>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</si>
  <si>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</si>
  <si>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</si>
  <si>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</si>
  <si>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</si>
  <si>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</si>
  <si>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</si>
  <si>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</si>
  <si>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</si>
  <si>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</si>
  <si>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</si>
  <si>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</si>
  <si>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</si>
  <si>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</si>
  <si>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</si>
  <si>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</si>
  <si>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</si>
  <si>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</si>
  <si>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</si>
  <si>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</si>
  <si>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</si>
  <si>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</si>
  <si>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</si>
  <si>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</si>
  <si>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</si>
  <si>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</si>
  <si>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</si>
  <si>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</si>
  <si>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</si>
  <si>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</si>
  <si>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</si>
  <si>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</si>
  <si>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</si>
  <si>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</si>
  <si>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</si>
  <si>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</si>
  <si>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</si>
  <si>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</si>
  <si>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</si>
  <si>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</si>
  <si>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</si>
  <si>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</si>
  <si>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</si>
  <si>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</si>
  <si>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</si>
  <si>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</si>
  <si>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</si>
  <si>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</si>
  <si>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</si>
  <si>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</si>
  <si>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</si>
  <si>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</si>
  <si>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</si>
  <si>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</si>
  <si>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</si>
  <si>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</si>
  <si>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</si>
  <si>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</si>
  <si>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</si>
  <si>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</si>
  <si>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</si>
  <si>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</si>
  <si>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</si>
  <si>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</si>
  <si>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</si>
  <si>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</si>
  <si>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</si>
  <si>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</si>
  <si>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</si>
  <si>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</si>
  <si>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</si>
  <si>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</si>
  <si>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</si>
  <si>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</si>
  <si>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</si>
  <si>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</si>
  <si>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</si>
  <si>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</si>
  <si>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</si>
  <si>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</si>
  <si>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</si>
  <si>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</si>
  <si>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</si>
  <si>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</si>
  <si>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</si>
  <si>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</si>
  <si>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</si>
  <si>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</si>
  <si>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</si>
  <si>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</si>
  <si>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</si>
  <si>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</si>
  <si>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</si>
  <si>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</si>
  <si>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</si>
  <si>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</si>
  <si>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</si>
  <si>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</si>
  <si>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</si>
  <si>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</si>
  <si>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</si>
  <si>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</si>
  <si>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</si>
  <si>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</si>
  <si>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</si>
  <si>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</si>
  <si>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</si>
  <si>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</si>
  <si>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</si>
  <si>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</si>
  <si>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</si>
  <si>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</si>
  <si>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</si>
  <si>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</si>
  <si>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</si>
  <si>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</si>
  <si>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</si>
  <si>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</si>
  <si>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</si>
  <si>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</si>
  <si>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</si>
  <si>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</si>
  <si>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</si>
  <si>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</si>
  <si>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</si>
  <si>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</si>
  <si>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</si>
  <si>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</si>
  <si>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</si>
  <si>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</si>
  <si>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</si>
  <si>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</si>
  <si>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</si>
  <si>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</si>
  <si>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</si>
  <si>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</si>
  <si>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</si>
  <si>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</si>
  <si>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</si>
  <si>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</si>
  <si>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</si>
  <si>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</si>
  <si>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</si>
  <si>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</si>
  <si>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</si>
  <si>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</si>
  <si>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</si>
  <si>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</si>
  <si>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</si>
  <si>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</si>
  <si>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</si>
  <si>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</si>
  <si>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</si>
  <si>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</si>
  <si>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</si>
  <si>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</si>
  <si>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</si>
  <si>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</si>
  <si>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</si>
  <si>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</si>
  <si>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</si>
  <si>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</si>
  <si>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</si>
  <si>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</si>
  <si>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</si>
  <si>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</si>
  <si>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</si>
  <si>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</si>
  <si>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</si>
  <si>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</si>
  <si>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</si>
  <si>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</si>
  <si>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</si>
  <si>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</si>
  <si>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</si>
  <si>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</si>
  <si>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</si>
  <si>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</si>
  <si>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</si>
  <si>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</si>
  <si>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</si>
  <si>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</si>
  <si>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</si>
  <si>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</si>
  <si>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</si>
  <si>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</si>
  <si>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</si>
  <si>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</si>
  <si>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</si>
  <si>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</si>
  <si>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</si>
  <si>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</si>
  <si>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</si>
  <si>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</si>
  <si>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</si>
  <si>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</si>
  <si>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</si>
  <si>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</si>
  <si>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</si>
  <si>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</si>
  <si>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</si>
  <si>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</si>
  <si>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</si>
  <si>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</si>
  <si>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</si>
  <si>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</si>
  <si>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</si>
  <si>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</si>
  <si>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</si>
  <si>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</si>
  <si>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</si>
  <si>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</si>
  <si>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</si>
  <si>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</si>
  <si>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</si>
  <si>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</si>
  <si>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</si>
  <si>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</si>
  <si>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</si>
  <si>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</si>
  <si>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</si>
  <si>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</si>
  <si>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</si>
  <si>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</si>
  <si>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</si>
  <si>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</si>
  <si>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</si>
  <si>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</si>
  <si>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</si>
  <si>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</si>
  <si>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</si>
  <si>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</si>
  <si>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</si>
  <si>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</si>
  <si>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</si>
  <si>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</si>
  <si>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</si>
  <si>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</si>
  <si>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</si>
  <si>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</si>
  <si>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</si>
  <si>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</si>
  <si>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</si>
  <si>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</si>
  <si>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</si>
  <si>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</si>
  <si>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</si>
  <si>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</si>
  <si>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</si>
  <si>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</si>
  <si>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</si>
  <si>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</si>
  <si>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</si>
  <si>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</si>
  <si>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</si>
  <si>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</si>
  <si>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</si>
  <si>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</si>
  <si>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</si>
  <si>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</si>
  <si>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</si>
  <si>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</si>
  <si>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</si>
  <si>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</si>
  <si>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</si>
  <si>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</si>
  <si>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</si>
  <si>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</si>
  <si>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</si>
  <si>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</si>
  <si>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</si>
  <si>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</si>
  <si>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</si>
  <si>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</si>
  <si>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</si>
  <si>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</si>
  <si>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</si>
  <si>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</si>
  <si>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</si>
  <si>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</si>
  <si>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</si>
  <si>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</si>
  <si>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</si>
  <si>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</si>
  <si>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</si>
  <si>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</si>
  <si>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</si>
  <si>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</si>
  <si>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</si>
  <si>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</si>
  <si>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</si>
  <si>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</si>
  <si>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</si>
  <si>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</si>
  <si>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</si>
  <si>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</si>
  <si>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</si>
  <si>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</si>
  <si>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</si>
  <si>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</si>
  <si>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</si>
  <si>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</si>
  <si>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</si>
  <si>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</si>
  <si>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</si>
  <si>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</si>
  <si>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</si>
  <si>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</si>
  <si>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</si>
  <si>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</si>
  <si>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</si>
  <si>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</si>
  <si>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</si>
  <si>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</si>
  <si>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</si>
  <si>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</si>
  <si>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</si>
  <si>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</si>
  <si>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</si>
  <si>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</si>
  <si>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</si>
  <si>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</si>
  <si>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</si>
  <si>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</si>
  <si>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</si>
  <si>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</si>
  <si>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</si>
  <si>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</si>
  <si>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</si>
  <si>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</si>
  <si>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</si>
  <si>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</si>
  <si>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</si>
  <si>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</si>
  <si>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</si>
  <si>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</si>
  <si>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</si>
  <si>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</si>
  <si>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</si>
  <si>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</si>
  <si>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</si>
  <si>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</si>
  <si>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</si>
  <si>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</si>
  <si>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</si>
  <si>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</si>
  <si>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</si>
  <si>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</si>
  <si>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</si>
  <si>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</si>
  <si>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</si>
  <si>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</si>
  <si>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</si>
  <si>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</si>
  <si>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</si>
  <si>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</si>
  <si>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</si>
  <si>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</si>
  <si>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</si>
  <si>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</si>
  <si>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</si>
  <si>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</si>
  <si>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</si>
  <si>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</si>
  <si>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</si>
  <si>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</si>
  <si>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</si>
  <si>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</si>
  <si>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</si>
  <si>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</si>
  <si>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</si>
  <si>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</si>
  <si>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</si>
  <si>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</si>
  <si>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</si>
  <si>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</si>
  <si>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</si>
  <si>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</si>
  <si>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</si>
  <si>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</si>
  <si>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</si>
  <si>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</si>
  <si>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</si>
  <si>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</si>
  <si>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</si>
  <si>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</si>
  <si>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</si>
  <si>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</si>
  <si>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</si>
  <si>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</si>
  <si>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</si>
  <si>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</si>
  <si>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</si>
  <si>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</si>
  <si>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</si>
  <si>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</si>
  <si>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</si>
  <si>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</si>
  <si>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</si>
  <si>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</si>
  <si>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</si>
  <si>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</si>
  <si>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</si>
  <si>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</si>
  <si>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</si>
  <si>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</si>
  <si>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</si>
  <si>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</si>
  <si>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</si>
  <si>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</si>
  <si>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</si>
  <si>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</si>
  <si>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</si>
  <si>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</si>
  <si>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</si>
  <si>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</si>
  <si>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</si>
  <si>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</si>
  <si>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</si>
  <si>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</si>
  <si>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</si>
  <si>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</si>
  <si>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</si>
  <si>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</si>
  <si>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</si>
  <si>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</si>
  <si>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</si>
  <si>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</si>
  <si>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</si>
  <si>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</si>
  <si>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</si>
  <si>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</si>
  <si>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</si>
  <si>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</si>
  <si>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</si>
  <si>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</si>
  <si>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</si>
  <si>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</si>
  <si>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</si>
  <si>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</si>
  <si>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</si>
  <si>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</si>
  <si>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</si>
  <si>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</si>
  <si>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</si>
  <si>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</si>
  <si>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</si>
  <si>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</si>
  <si>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</si>
  <si>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</si>
  <si>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</si>
  <si>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</si>
  <si>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</si>
  <si>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</si>
  <si>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</si>
  <si>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</si>
  <si>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</si>
  <si>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</si>
  <si>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</si>
  <si>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</si>
  <si>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</si>
  <si>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</si>
  <si>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</si>
  <si>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</si>
  <si>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</si>
  <si>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</si>
  <si>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</si>
  <si>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</si>
  <si>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</si>
  <si>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</si>
  <si>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</si>
  <si>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</si>
  <si>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</si>
  <si>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</si>
  <si>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</si>
  <si>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</si>
  <si>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</si>
  <si>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</si>
  <si>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</si>
  <si>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</si>
  <si>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</si>
  <si>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</si>
  <si>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</si>
  <si>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</si>
  <si>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</si>
  <si>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</si>
  <si>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</si>
  <si>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</si>
  <si>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</si>
  <si>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</si>
  <si>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</si>
  <si>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</si>
  <si>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</si>
  <si>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</si>
  <si>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</si>
  <si>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</si>
  <si>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</si>
  <si>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</si>
  <si>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</si>
  <si>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</si>
  <si>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</si>
  <si>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</si>
  <si>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</si>
  <si>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</si>
  <si>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</si>
  <si>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</si>
  <si>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</si>
  <si>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</si>
  <si>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</si>
  <si>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</si>
  <si>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</si>
  <si>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</si>
  <si>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</si>
  <si>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</si>
  <si>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</si>
  <si>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</si>
  <si>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</si>
  <si>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</si>
  <si>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</si>
  <si>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</si>
  <si>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</si>
  <si>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</si>
  <si>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</si>
  <si>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</si>
  <si>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</si>
  <si>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</si>
  <si>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</si>
  <si>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</si>
  <si>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</si>
  <si>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</si>
  <si>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</si>
  <si>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</si>
  <si>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</si>
  <si>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</si>
  <si>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</si>
  <si>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</si>
  <si>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</si>
  <si>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</si>
  <si>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</si>
  <si>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</si>
  <si>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</si>
  <si>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</si>
  <si>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</si>
  <si>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</si>
  <si>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</si>
  <si>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</si>
  <si>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</si>
  <si>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</si>
  <si>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</si>
  <si>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</si>
  <si>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</si>
  <si>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</si>
  <si>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</si>
  <si>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</si>
  <si>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</si>
  <si>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</si>
  <si>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</si>
  <si>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</si>
  <si>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</si>
  <si>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</si>
  <si>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</si>
  <si>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</si>
  <si>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</si>
  <si>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</si>
  <si>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</si>
  <si>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</si>
  <si>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</si>
  <si>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</si>
  <si>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</si>
  <si>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</si>
  <si>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</si>
  <si>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</si>
  <si>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</si>
  <si>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</si>
  <si>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</si>
  <si>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</si>
  <si>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</si>
  <si>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</si>
  <si>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</si>
  <si>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</si>
  <si>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</si>
  <si>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</si>
  <si>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</si>
  <si>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</si>
  <si>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</si>
  <si>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</si>
  <si>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</si>
  <si>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</si>
  <si>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</si>
  <si>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</si>
  <si>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</si>
  <si>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</si>
  <si>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</si>
  <si>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</si>
  <si>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</si>
  <si>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</si>
  <si>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</si>
  <si>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</si>
  <si>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</si>
  <si>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</si>
  <si>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</si>
  <si>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</si>
  <si>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</si>
  <si>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</si>
  <si>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</si>
  <si>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</si>
  <si>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</si>
  <si>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</si>
  <si>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</si>
  <si>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</si>
  <si>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</si>
  <si>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</si>
  <si>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</si>
  <si>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</si>
  <si>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</si>
  <si>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</si>
  <si>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</si>
  <si>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</si>
  <si>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</si>
  <si>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</si>
  <si>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</si>
  <si>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</si>
  <si>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</si>
  <si>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</si>
  <si>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</si>
  <si>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</si>
  <si>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</si>
  <si>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</si>
  <si>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</si>
  <si>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</si>
  <si>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</si>
  <si>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</si>
  <si>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</si>
  <si>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</si>
  <si>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</si>
  <si>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</si>
  <si>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</si>
  <si>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</si>
  <si>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</si>
  <si>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</si>
  <si>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</si>
  <si>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</si>
  <si>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</si>
  <si>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</si>
  <si>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</si>
  <si>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</si>
  <si>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</si>
  <si>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</si>
  <si>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</si>
  <si>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</si>
  <si>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</si>
  <si>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</si>
  <si>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</si>
  <si>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</si>
  <si>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</si>
  <si>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</si>
  <si>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</si>
  <si>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</si>
  <si>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</si>
  <si>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</si>
  <si>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</si>
  <si>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</si>
  <si>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</si>
  <si>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</si>
  <si>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</si>
  <si>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</si>
  <si>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</si>
  <si>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</si>
  <si>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</si>
  <si>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</si>
  <si>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</si>
  <si>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</si>
  <si>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</si>
  <si>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</si>
  <si>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</si>
  <si>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</si>
  <si>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</si>
  <si>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</si>
  <si>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</si>
  <si>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</si>
  <si>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</si>
  <si>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</si>
  <si>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</si>
  <si>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</si>
  <si>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</si>
  <si>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</si>
  <si>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</si>
  <si>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</si>
  <si>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</si>
  <si>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</si>
  <si>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</si>
  <si>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</si>
  <si>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</si>
  <si>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</si>
  <si>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</si>
  <si>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</si>
  <si>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</si>
  <si>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</si>
  <si>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</si>
  <si>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</si>
  <si>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</si>
  <si>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</si>
  <si>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</si>
  <si>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</si>
  <si>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</si>
  <si>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</si>
  <si>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</si>
  <si>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</si>
  <si>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</si>
  <si>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</si>
  <si>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</si>
  <si>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</si>
  <si>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</si>
  <si>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</si>
  <si>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</si>
  <si>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</si>
  <si>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</si>
  <si>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</si>
  <si>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</si>
  <si>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</si>
  <si>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</si>
  <si>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</si>
  <si>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</si>
  <si>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</si>
  <si>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</si>
  <si>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</si>
  <si>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</si>
  <si>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</si>
  <si>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</si>
  <si>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</si>
  <si>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</si>
  <si>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</si>
  <si>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</si>
  <si>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</si>
  <si>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</si>
  <si>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</si>
  <si>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</si>
  <si>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</si>
  <si>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</si>
  <si>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</si>
  <si>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</si>
  <si>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</si>
  <si>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</si>
  <si>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</si>
  <si>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</si>
  <si>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</si>
  <si>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</si>
  <si>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</si>
  <si>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</si>
  <si>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</si>
  <si>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</si>
  <si>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</si>
  <si>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</si>
  <si>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</si>
  <si>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</si>
  <si>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</si>
  <si>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</si>
  <si>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</si>
  <si>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</si>
  <si>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</si>
  <si>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</si>
  <si>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</si>
  <si>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</si>
  <si>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</si>
  <si>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</si>
  <si>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</si>
  <si>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</si>
  <si>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</si>
  <si>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</si>
  <si>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</si>
  <si>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</si>
  <si>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</si>
  <si>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</si>
  <si>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</si>
  <si>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</si>
  <si>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</si>
  <si>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</si>
  <si>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</si>
  <si>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</si>
  <si>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</si>
  <si>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</si>
  <si>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</si>
  <si>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</si>
  <si>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</si>
  <si>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</si>
  <si>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</si>
  <si>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</si>
  <si>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</si>
  <si>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</si>
  <si>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</si>
  <si>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</si>
  <si>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</si>
  <si>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</si>
  <si>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</si>
  <si>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</si>
  <si>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</si>
  <si>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</si>
  <si>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</si>
  <si>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</si>
  <si>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</si>
  <si>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</si>
  <si>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</si>
  <si>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</si>
  <si>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</si>
  <si>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</si>
  <si>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</si>
  <si>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</si>
  <si>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</si>
  <si>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</si>
  <si>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</si>
  <si>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</si>
  <si>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</si>
  <si>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</si>
  <si>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</si>
  <si>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</si>
  <si>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</si>
  <si>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</si>
  <si>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</si>
  <si>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</si>
  <si>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</si>
  <si>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</si>
  <si>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</si>
  <si>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</si>
  <si>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</si>
  <si>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</si>
  <si>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</si>
  <si>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</si>
  <si>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</si>
  <si>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</si>
  <si>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</si>
  <si>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</si>
  <si>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</si>
  <si>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</si>
  <si>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</si>
  <si>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</si>
  <si>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</si>
  <si>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</si>
  <si>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</si>
  <si>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</si>
  <si>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</si>
  <si>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</si>
  <si>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</si>
  <si>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</si>
  <si>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</si>
  <si>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</si>
  <si>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</si>
  <si>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</si>
  <si>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</si>
  <si>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</si>
  <si>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</si>
  <si>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</si>
  <si>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</si>
  <si>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</si>
  <si>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</si>
  <si>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</si>
  <si>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</si>
  <si>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</si>
  <si>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</si>
  <si>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</si>
  <si>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</si>
  <si>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</si>
  <si>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</si>
  <si>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</si>
  <si>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</si>
  <si>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</si>
  <si>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</si>
  <si>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</si>
  <si>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</si>
  <si>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</si>
  <si>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</si>
  <si>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</si>
  <si>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</si>
  <si>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</si>
  <si>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</si>
  <si>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</si>
  <si>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</si>
  <si>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</si>
  <si>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</si>
  <si>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</si>
  <si>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</si>
  <si>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</si>
  <si>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</si>
  <si>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</si>
  <si>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</si>
  <si>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</si>
  <si>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</si>
  <si>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</si>
  <si>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</si>
  <si>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</si>
  <si>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</si>
  <si>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</si>
  <si>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</si>
  <si>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</si>
  <si>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</si>
  <si>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</si>
  <si>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</si>
  <si>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</si>
  <si>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</si>
  <si>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</si>
  <si>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</si>
  <si>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</si>
  <si>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</si>
  <si>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</si>
  <si>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</si>
  <si>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</si>
  <si>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</si>
  <si>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</si>
  <si>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</si>
  <si>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</si>
  <si>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</si>
  <si>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</si>
  <si>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</si>
  <si>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</si>
  <si>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</si>
  <si>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</si>
  <si>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</si>
  <si>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</si>
  <si>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</si>
  <si>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</si>
  <si>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</si>
  <si>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</si>
  <si>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</si>
  <si>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</si>
  <si>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</si>
  <si>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</si>
  <si>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</si>
  <si>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</si>
  <si>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</si>
  <si>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</si>
  <si>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</si>
  <si>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</si>
  <si>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</si>
  <si>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</si>
  <si>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</si>
  <si>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</si>
  <si>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</si>
  <si>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</si>
  <si>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</si>
  <si>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</si>
  <si>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</si>
  <si>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</si>
  <si>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</si>
  <si>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</si>
  <si>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</si>
  <si>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</si>
  <si>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</si>
  <si>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</si>
  <si>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</si>
  <si>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</si>
  <si>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</si>
  <si>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</si>
  <si>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</si>
  <si>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</si>
  <si>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</si>
  <si>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</si>
  <si>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</si>
  <si>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</si>
  <si>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</si>
  <si>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</si>
  <si>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</si>
  <si>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</si>
  <si>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</si>
  <si>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</si>
  <si>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</si>
  <si>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</si>
  <si>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</si>
  <si>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</si>
  <si>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</si>
  <si>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</si>
  <si>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</si>
  <si>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</si>
  <si>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</si>
  <si>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</si>
  <si>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</si>
  <si>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</si>
  <si>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</si>
  <si>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</si>
  <si>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</si>
  <si>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</si>
  <si>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</si>
  <si>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</si>
  <si>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</si>
  <si>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</si>
  <si>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</si>
  <si>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</si>
  <si>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</si>
  <si>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</si>
  <si>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</si>
  <si>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</si>
  <si>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</si>
  <si>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</si>
  <si>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</si>
  <si>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</si>
  <si>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</si>
  <si>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</si>
  <si>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</si>
  <si>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</si>
  <si>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</si>
  <si>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</si>
  <si>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</si>
  <si>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</si>
  <si>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</si>
  <si>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</si>
  <si>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</si>
  <si>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</si>
  <si>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</si>
  <si>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</si>
  <si>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</si>
  <si>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</si>
  <si>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</si>
  <si>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</si>
  <si>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</si>
  <si>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</si>
  <si>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</si>
  <si>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</si>
  <si>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</si>
  <si>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</si>
  <si>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</si>
  <si>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</si>
  <si>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</si>
  <si>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</si>
  <si>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</si>
  <si>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</si>
  <si>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</si>
  <si>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</si>
  <si>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</si>
  <si>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</si>
  <si>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</si>
  <si>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</si>
  <si>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</si>
  <si>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</si>
  <si>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</si>
  <si>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</si>
  <si>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</si>
  <si>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</si>
  <si>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</si>
  <si>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</si>
  <si>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</si>
  <si>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</si>
  <si>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</si>
  <si>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</si>
  <si>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</si>
  <si>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</si>
  <si>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</si>
  <si>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</si>
  <si>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</si>
  <si>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</si>
  <si>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</si>
  <si>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</si>
  <si>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</si>
  <si>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</si>
  <si>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</si>
  <si>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</si>
  <si>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</si>
  <si>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</si>
  <si>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</si>
  <si>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</si>
  <si>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</si>
  <si>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</si>
  <si>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</si>
  <si>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</si>
  <si>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</si>
  <si>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</si>
  <si>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</si>
  <si>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</si>
  <si>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</si>
  <si>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</si>
  <si>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</si>
  <si>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</si>
  <si>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</si>
  <si>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</si>
  <si>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</si>
  <si>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</si>
  <si>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</si>
  <si>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</si>
  <si>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</si>
  <si>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</si>
  <si>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</si>
  <si>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</si>
  <si>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</si>
  <si>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</si>
  <si>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</si>
  <si>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</si>
  <si>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</si>
  <si>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</si>
  <si>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</si>
  <si>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</si>
  <si>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</si>
  <si>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</si>
  <si>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</si>
  <si>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</si>
  <si>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</si>
  <si>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</si>
  <si>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</si>
  <si>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</si>
  <si>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</si>
  <si>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</si>
  <si>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</si>
  <si>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</si>
  <si>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</si>
  <si>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</si>
  <si>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</si>
  <si>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</si>
  <si>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</si>
  <si>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</si>
  <si>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</si>
  <si>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</si>
  <si>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</si>
  <si>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</si>
  <si>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</si>
  <si>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</si>
  <si>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</si>
  <si>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</si>
  <si>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</si>
  <si>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</si>
  <si>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</si>
  <si>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</si>
  <si>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</si>
  <si>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</si>
  <si>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</si>
  <si>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</si>
  <si>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</si>
  <si>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</si>
  <si>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</si>
  <si>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</si>
  <si>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</si>
  <si>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</si>
  <si>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</si>
  <si>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</si>
  <si>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</si>
  <si>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</si>
  <si>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</si>
  <si>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</si>
  <si>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</si>
  <si>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</si>
  <si>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</si>
  <si>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</si>
  <si>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</si>
  <si>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</si>
  <si>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</si>
  <si>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</si>
  <si>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</si>
  <si>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</si>
  <si>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</si>
  <si>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</si>
  <si>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</si>
  <si>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</si>
  <si>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</si>
  <si>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</si>
  <si>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</si>
  <si>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</si>
  <si>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</si>
  <si>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</si>
  <si>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</si>
  <si>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</si>
  <si>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</si>
  <si>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</si>
  <si>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</si>
  <si>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</si>
  <si>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</si>
  <si>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</si>
  <si>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</si>
  <si>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</si>
  <si>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</si>
  <si>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</si>
  <si>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</si>
  <si>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</si>
  <si>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</si>
  <si>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</si>
  <si>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</si>
  <si>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</si>
  <si>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</si>
  <si>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</si>
  <si>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</si>
  <si>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</si>
  <si>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</si>
  <si>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</si>
  <si>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</si>
  <si>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</si>
  <si>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</si>
  <si>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</si>
  <si>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</si>
  <si>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</si>
  <si>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</si>
  <si>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</si>
  <si>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</si>
  <si>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</si>
  <si>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</si>
  <si>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</si>
  <si>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</si>
  <si>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</si>
  <si>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</si>
  <si>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</si>
  <si>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</si>
  <si>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</si>
  <si>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</si>
  <si>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</si>
  <si>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</si>
  <si>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</si>
  <si>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</si>
  <si>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</si>
  <si>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</si>
  <si>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</si>
  <si>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</si>
  <si>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</si>
  <si>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</si>
  <si>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</si>
  <si>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</si>
  <si>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</si>
  <si>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</si>
  <si>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</si>
  <si>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</si>
  <si>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</si>
  <si>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</si>
  <si>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</si>
  <si>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</si>
  <si>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</si>
  <si>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</si>
  <si>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</si>
  <si>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</si>
  <si>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</si>
  <si>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</si>
  <si>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</si>
  <si>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</si>
  <si>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</si>
  <si>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</si>
  <si>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</si>
  <si>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</si>
  <si>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</si>
  <si>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</si>
  <si>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</si>
  <si>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</si>
  <si>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</si>
  <si>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</si>
  <si>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</si>
  <si>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</si>
  <si>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</si>
  <si>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</si>
  <si>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</si>
  <si>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</si>
  <si>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</si>
  <si>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</si>
  <si>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</si>
  <si>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</si>
  <si>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</si>
  <si>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</si>
  <si>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</si>
  <si>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</si>
  <si>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</si>
  <si>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</si>
  <si>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</si>
  <si>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</si>
  <si>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</si>
  <si>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</si>
  <si>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</si>
  <si>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</si>
  <si>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</si>
  <si>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</si>
  <si>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</si>
  <si>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</si>
  <si>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</si>
  <si>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</si>
  <si>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</si>
  <si>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</si>
  <si>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</si>
  <si>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</si>
  <si>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</si>
  <si>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</si>
  <si>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</si>
  <si>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</si>
  <si>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</si>
  <si>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</si>
  <si>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</si>
  <si>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</si>
  <si>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</si>
  <si>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</si>
  <si>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</si>
  <si>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</si>
  <si>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</si>
  <si>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</si>
  <si>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</si>
  <si>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</si>
  <si>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</si>
  <si>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</si>
  <si>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</si>
  <si>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</si>
  <si>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</si>
  <si>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</si>
  <si>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</si>
  <si>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</si>
  <si>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</si>
  <si>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</si>
  <si>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</si>
  <si>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</si>
  <si>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</si>
  <si>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</si>
  <si>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</si>
  <si>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</si>
  <si>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</si>
  <si>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</si>
  <si>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</si>
  <si>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</si>
  <si>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</si>
  <si>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</si>
  <si>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</si>
  <si>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</si>
  <si>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</si>
  <si>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</si>
  <si>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</si>
  <si>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</si>
  <si>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</si>
  <si>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</si>
  <si>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</si>
  <si>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</si>
  <si>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</si>
  <si>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</si>
  <si>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</si>
  <si>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</si>
  <si>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</si>
  <si>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</si>
  <si>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</si>
  <si>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</si>
  <si>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</si>
  <si>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</si>
  <si>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</si>
  <si>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</si>
  <si>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</si>
  <si>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</si>
  <si>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</si>
  <si>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</si>
  <si>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</si>
  <si>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</si>
  <si>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</si>
  <si>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</si>
  <si>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</si>
  <si>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</si>
  <si>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</si>
  <si>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</si>
  <si>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</si>
  <si>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</si>
  <si>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</si>
  <si>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</si>
  <si>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</si>
  <si>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</si>
  <si>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</si>
  <si>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</si>
  <si>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</si>
  <si>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</si>
  <si>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</si>
  <si>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</si>
  <si>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</si>
  <si>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</si>
  <si>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</si>
  <si>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</si>
  <si>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</si>
  <si>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</si>
  <si>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</si>
  <si>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</si>
  <si>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</si>
  <si>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</si>
  <si>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</si>
  <si>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</si>
  <si>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</si>
  <si>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</si>
  <si>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</si>
  <si>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</si>
  <si>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</si>
  <si>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</si>
  <si>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</si>
  <si>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</si>
  <si>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</si>
  <si>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</si>
  <si>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</si>
  <si>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</si>
  <si>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</si>
  <si>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</si>
  <si>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</si>
  <si>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</si>
  <si>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</si>
  <si>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</si>
  <si>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</si>
  <si>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</si>
  <si>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</si>
  <si>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</si>
  <si>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</si>
  <si>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</si>
  <si>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</si>
  <si>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</si>
  <si>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</si>
  <si>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</si>
  <si>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</si>
  <si>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</si>
  <si>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</si>
  <si>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</si>
  <si>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</si>
  <si>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</si>
  <si>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</si>
  <si>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</si>
  <si>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</si>
  <si>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</si>
  <si>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</si>
  <si>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</si>
  <si>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</si>
  <si>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</si>
  <si>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</si>
  <si>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</si>
  <si>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</si>
  <si>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</si>
  <si>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</si>
  <si>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</si>
  <si>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</si>
  <si>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</si>
  <si>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</si>
  <si>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</si>
  <si>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</si>
  <si>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</si>
  <si>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</si>
  <si>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</si>
  <si>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</si>
  <si>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</si>
  <si>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</si>
  <si>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</si>
  <si>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</si>
  <si>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</si>
  <si>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</si>
  <si>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</si>
  <si>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</si>
  <si>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</si>
  <si>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</si>
  <si>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</si>
  <si>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</si>
  <si>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</si>
  <si>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</si>
  <si>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</si>
  <si>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</si>
  <si>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</si>
  <si>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</si>
  <si>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</si>
  <si>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</si>
  <si>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</si>
  <si>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</si>
  <si>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</si>
  <si>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</si>
  <si>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</si>
  <si>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</si>
  <si>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</si>
  <si>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</si>
  <si>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</si>
  <si>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</si>
  <si>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</si>
  <si>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</si>
  <si>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</si>
  <si>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</si>
  <si>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</si>
  <si>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</si>
  <si>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</si>
  <si>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</si>
  <si>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</si>
  <si>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</si>
  <si>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</si>
  <si>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</si>
  <si>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</si>
  <si>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</si>
  <si>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</si>
  <si>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</si>
  <si>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</si>
  <si>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</si>
  <si>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</si>
  <si>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</si>
  <si>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</si>
  <si>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</si>
  <si>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</si>
  <si>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</si>
  <si>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</si>
  <si>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</si>
  <si>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</si>
  <si>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</si>
  <si>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</si>
  <si>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</si>
  <si>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</si>
  <si>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</si>
  <si>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</si>
  <si>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</si>
  <si>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</si>
  <si>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</si>
  <si>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</si>
  <si>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</si>
  <si>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</si>
  <si>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</si>
  <si>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</si>
  <si>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</si>
  <si>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</si>
  <si>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</si>
  <si>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</si>
  <si>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</si>
  <si>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</si>
  <si>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</si>
  <si>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</si>
  <si>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</si>
  <si>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</si>
  <si>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</si>
  <si>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</si>
  <si>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</si>
  <si>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</si>
  <si>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</si>
  <si>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</si>
  <si>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</si>
  <si>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</si>
  <si>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</si>
  <si>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</si>
  <si>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</si>
  <si>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</si>
  <si>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</si>
  <si>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</si>
  <si>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</si>
  <si>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</si>
  <si>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</si>
  <si>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</si>
  <si>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</si>
  <si>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</si>
  <si>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</si>
  <si>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</si>
  <si>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</si>
  <si>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</si>
  <si>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</si>
  <si>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</si>
  <si>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</si>
  <si>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</si>
  <si>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</si>
  <si>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</si>
  <si>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</si>
  <si>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</si>
  <si>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</si>
  <si>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</si>
  <si>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</si>
  <si>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</si>
  <si>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</si>
  <si>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</si>
  <si>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</si>
  <si>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</si>
  <si>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</si>
  <si>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</si>
  <si>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</si>
  <si>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</si>
  <si>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</si>
  <si>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</si>
  <si>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</si>
  <si>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</si>
  <si>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</si>
  <si>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</si>
  <si>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</si>
  <si>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</si>
  <si>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</si>
  <si>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</si>
  <si>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</si>
  <si>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</si>
  <si>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</si>
  <si>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</si>
  <si>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</si>
  <si>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</si>
  <si>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</si>
  <si>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</si>
  <si>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</si>
  <si>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</si>
  <si>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</si>
  <si>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</si>
  <si>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</si>
  <si>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</si>
  <si>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</si>
  <si>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</si>
  <si>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</si>
  <si>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</si>
  <si>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</si>
  <si>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</si>
  <si>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</si>
  <si>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</si>
  <si>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</si>
  <si>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</si>
  <si>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</si>
  <si>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</si>
  <si>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</si>
  <si>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</si>
  <si>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</si>
  <si>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</si>
  <si>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</si>
  <si>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</si>
  <si>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</si>
  <si>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</si>
  <si>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</si>
  <si>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</si>
  <si>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</si>
  <si>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</si>
  <si>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</si>
  <si>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</si>
  <si>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</si>
  <si>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</si>
  <si>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</si>
  <si>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</si>
  <si>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</si>
  <si>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</si>
  <si>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</si>
  <si>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</si>
  <si>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</si>
  <si>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</si>
  <si>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</si>
  <si>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</si>
  <si>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</si>
  <si>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</si>
  <si>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</si>
  <si>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</si>
  <si>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</si>
  <si>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</si>
  <si>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</si>
  <si>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</si>
  <si>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</si>
  <si>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</si>
  <si>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</si>
  <si>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</si>
  <si>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</si>
  <si>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</si>
  <si>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</si>
  <si>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</si>
  <si>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</si>
  <si>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</si>
  <si>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</si>
  <si>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</si>
  <si>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</si>
  <si>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</si>
  <si>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</si>
  <si>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</si>
  <si>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</si>
  <si>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</si>
  <si>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</si>
  <si>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</si>
  <si>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</si>
  <si>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</si>
  <si>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</si>
  <si>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</si>
  <si>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</si>
  <si>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</si>
  <si>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</si>
  <si>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</si>
  <si>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</si>
  <si>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</si>
  <si>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</si>
  <si>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</si>
  <si>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</si>
  <si>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</si>
  <si>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</si>
  <si>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</si>
  <si>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</si>
  <si>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</si>
  <si>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</si>
  <si>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</si>
  <si>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</si>
  <si>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</si>
  <si>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</si>
  <si>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</si>
  <si>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</si>
  <si>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</si>
  <si>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</si>
  <si>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</si>
  <si>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</si>
  <si>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</si>
  <si>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</si>
  <si>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</si>
  <si>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</si>
  <si>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</si>
  <si>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</si>
  <si>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</si>
  <si>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</si>
  <si>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</si>
  <si>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</si>
  <si>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</si>
  <si>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</si>
  <si>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</si>
  <si>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</si>
  <si>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</si>
  <si>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</si>
  <si>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</si>
  <si>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</si>
  <si>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</si>
  <si>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</si>
  <si>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</si>
  <si>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</si>
  <si>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</si>
  <si>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</si>
  <si>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</si>
  <si>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</si>
  <si>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</si>
  <si>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</si>
  <si>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</si>
  <si>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</si>
  <si>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</si>
  <si>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</si>
  <si>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</si>
  <si>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</si>
  <si>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</si>
  <si>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</si>
  <si>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</si>
  <si>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</si>
  <si>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</si>
  <si>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</si>
  <si>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</si>
  <si>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</si>
  <si>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</si>
  <si>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</si>
  <si>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</si>
  <si>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</si>
  <si>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</si>
  <si>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</si>
  <si>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</si>
  <si>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</si>
  <si>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</si>
  <si>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</si>
  <si>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</si>
  <si>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</si>
  <si>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</si>
  <si>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</si>
  <si>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</si>
  <si>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</si>
  <si>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</si>
  <si>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</si>
  <si>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</si>
  <si>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</si>
  <si>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</si>
  <si>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</si>
  <si>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</si>
  <si>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</si>
  <si>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</si>
  <si>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</si>
  <si>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</si>
  <si>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</si>
  <si>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</si>
  <si>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</si>
  <si>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</si>
  <si>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</si>
  <si>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</si>
  <si>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</si>
  <si>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</si>
  <si>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</si>
  <si>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</si>
  <si>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</si>
  <si>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</si>
  <si>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</si>
  <si>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</si>
  <si>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</si>
  <si>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</si>
  <si>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</si>
  <si>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</si>
  <si>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</si>
  <si>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</si>
  <si>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</si>
  <si>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</si>
  <si>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</si>
  <si>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</si>
  <si>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</si>
  <si>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</si>
  <si>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</si>
  <si>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</si>
  <si>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</si>
  <si>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</si>
  <si>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</si>
  <si>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</si>
  <si>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</si>
  <si>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</si>
  <si>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</si>
  <si>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</si>
  <si>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</si>
  <si>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</si>
  <si>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</si>
  <si>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</si>
  <si>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</si>
  <si>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</si>
  <si>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</si>
  <si>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</si>
  <si>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</si>
  <si>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</si>
  <si>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</si>
  <si>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</si>
  <si>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</si>
  <si>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</si>
  <si>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</si>
  <si>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</si>
  <si>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</si>
  <si>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</si>
  <si>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</si>
  <si>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</si>
  <si>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</si>
  <si>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</si>
  <si>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</si>
  <si>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</si>
  <si>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</si>
  <si>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</si>
  <si>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</si>
  <si>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</si>
  <si>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</si>
  <si>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</si>
  <si>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</si>
  <si>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</si>
  <si>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</si>
  <si>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</si>
  <si>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</si>
  <si>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</si>
  <si>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</si>
  <si>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</si>
  <si>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</si>
  <si>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</si>
  <si>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</si>
  <si>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</si>
  <si>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</si>
  <si>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</si>
  <si>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</si>
  <si>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</si>
  <si>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</si>
  <si>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</si>
  <si>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</si>
  <si>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</si>
  <si>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</si>
  <si>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</si>
  <si>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</si>
  <si>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</si>
  <si>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</si>
  <si>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</si>
  <si>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</si>
  <si>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</si>
  <si>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</si>
  <si>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</si>
  <si>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</si>
  <si>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</si>
  <si>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</si>
  <si>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</si>
  <si>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</si>
  <si>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</si>
  <si>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</si>
  <si>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</si>
  <si>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</si>
  <si>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</si>
  <si>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</si>
  <si>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</si>
  <si>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</si>
  <si>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</si>
  <si>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</si>
  <si>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</si>
  <si>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</si>
  <si>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</si>
  <si>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</si>
  <si>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</si>
  <si>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</si>
  <si>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</si>
  <si>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</si>
  <si>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</si>
  <si>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</si>
  <si>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</si>
  <si>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</si>
  <si>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</si>
  <si>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</si>
  <si>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</si>
  <si>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</si>
  <si>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</si>
  <si>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</si>
  <si>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</si>
  <si>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</si>
  <si>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</si>
  <si>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</si>
  <si>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</si>
  <si>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</si>
  <si>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</si>
  <si>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</si>
  <si>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</si>
  <si>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</si>
  <si>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</si>
  <si>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</si>
  <si>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</si>
  <si>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</si>
  <si>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</si>
  <si>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</si>
  <si>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</si>
  <si>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</si>
  <si>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</si>
  <si>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</si>
  <si>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</si>
  <si>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</si>
  <si>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</si>
  <si>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</si>
  <si>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</si>
  <si>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</si>
  <si>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</si>
  <si>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</si>
  <si>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</si>
  <si>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</si>
  <si>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</si>
  <si>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</si>
  <si>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</si>
  <si>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</si>
  <si>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</si>
  <si>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</si>
  <si>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</si>
  <si>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</si>
  <si>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</si>
  <si>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</si>
  <si>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</si>
  <si>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</si>
  <si>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</si>
  <si>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</si>
  <si>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</si>
  <si>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</si>
  <si>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</si>
  <si>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</si>
  <si>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</si>
  <si>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</si>
  <si>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</si>
  <si>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</si>
  <si>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</si>
  <si>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</si>
  <si>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</si>
  <si>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</si>
  <si>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</si>
  <si>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</si>
  <si>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</si>
  <si>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</si>
  <si>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</si>
  <si>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</si>
  <si>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</si>
  <si>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</si>
  <si>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</si>
  <si>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</si>
  <si>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</si>
  <si>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</si>
  <si>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</si>
  <si>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</si>
  <si>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</si>
  <si>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</si>
  <si>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</si>
  <si>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</si>
  <si>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</si>
  <si>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</si>
  <si>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</si>
  <si>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</si>
  <si>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</si>
  <si>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</si>
  <si>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</si>
  <si>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</si>
  <si>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</si>
  <si>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</si>
  <si>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</si>
  <si>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</si>
  <si>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</si>
  <si>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</si>
  <si>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</si>
  <si>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</si>
  <si>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</si>
  <si>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</si>
  <si>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</si>
  <si>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</si>
  <si>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</si>
  <si>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</si>
  <si>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</si>
  <si>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</si>
  <si>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</si>
  <si>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</si>
  <si>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</si>
  <si>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</si>
  <si>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</si>
  <si>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</si>
  <si>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</si>
  <si>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</si>
  <si>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</si>
  <si>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</si>
  <si>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</si>
  <si>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</si>
  <si>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</si>
  <si>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</si>
  <si>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</si>
  <si>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</si>
  <si>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</si>
  <si>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</si>
  <si>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</si>
  <si>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</si>
  <si>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</si>
  <si>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</si>
  <si>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</si>
  <si>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</si>
  <si>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</si>
  <si>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</si>
  <si>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</si>
  <si>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</si>
  <si>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</si>
  <si>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</si>
  <si>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</si>
  <si>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</si>
  <si>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</si>
  <si>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</si>
  <si>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</si>
  <si>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</si>
  <si>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</si>
  <si>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</si>
  <si>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</si>
  <si>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</si>
  <si>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</si>
  <si>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</si>
  <si>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</si>
  <si>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</si>
  <si>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</si>
  <si>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</si>
  <si>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</si>
  <si>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</si>
  <si>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</si>
  <si>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</si>
  <si>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</si>
  <si>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</si>
  <si>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</si>
  <si>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</si>
  <si>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</si>
  <si>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</si>
  <si>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</si>
  <si>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</si>
  <si>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</si>
  <si>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</si>
  <si>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</si>
  <si>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</si>
  <si>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</si>
  <si>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</si>
  <si>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</si>
  <si>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</si>
  <si>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</si>
  <si>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</si>
  <si>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</si>
  <si>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</si>
  <si>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</si>
  <si>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</si>
  <si>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</si>
  <si>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</si>
  <si>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</si>
  <si>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</si>
  <si>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</si>
  <si>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</si>
  <si>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</si>
  <si>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</si>
  <si>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</si>
  <si>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</si>
  <si>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</si>
  <si>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</si>
  <si>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</si>
  <si>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</si>
  <si>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</si>
  <si>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</si>
  <si>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</si>
  <si>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</si>
  <si>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</si>
  <si>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</si>
  <si>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</si>
  <si>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</si>
  <si>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</si>
  <si>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</si>
  <si>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</si>
  <si>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</si>
  <si>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</si>
  <si>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</si>
  <si>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</si>
  <si>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</si>
  <si>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</si>
  <si>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</si>
  <si>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</si>
  <si>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</si>
  <si>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</si>
  <si>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</si>
  <si>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</si>
  <si>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</si>
  <si>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</si>
  <si>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</si>
  <si>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</si>
  <si>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</si>
  <si>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</si>
  <si>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</si>
  <si>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</si>
  <si>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</si>
  <si>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</si>
  <si>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</si>
  <si>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</si>
  <si>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</si>
  <si>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</si>
  <si>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</si>
  <si>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</si>
  <si>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</si>
  <si>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</si>
  <si>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</si>
  <si>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</si>
  <si>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</si>
  <si>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</si>
  <si>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</si>
  <si>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</si>
  <si>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</si>
  <si>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</si>
  <si>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</si>
  <si>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</si>
  <si>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</si>
  <si>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</si>
  <si>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</si>
  <si>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</si>
  <si>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</si>
  <si>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</si>
  <si>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</si>
  <si>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</si>
  <si>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</si>
  <si>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</si>
  <si>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</si>
  <si>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</si>
  <si>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</si>
  <si>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</si>
  <si>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</si>
  <si>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</si>
  <si>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</si>
  <si>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</si>
  <si>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</si>
  <si>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</si>
  <si>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</si>
  <si>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</si>
  <si>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</si>
  <si>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</si>
  <si>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</si>
  <si>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</si>
  <si>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</si>
  <si>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</si>
  <si>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</si>
  <si>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</si>
  <si>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</si>
  <si>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</si>
  <si>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</si>
  <si>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</si>
  <si>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</si>
  <si>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</si>
  <si>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</si>
  <si>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</si>
  <si>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</si>
  <si>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</si>
  <si>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</si>
  <si>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</si>
  <si>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</si>
  <si>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</si>
  <si>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</si>
  <si>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</si>
  <si>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</si>
  <si>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</si>
  <si>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</si>
  <si>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</si>
  <si>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</si>
  <si>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</si>
  <si>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</si>
  <si>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</si>
  <si>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</si>
  <si>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</si>
  <si>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</si>
  <si>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</si>
  <si>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</si>
  <si>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</si>
  <si>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</si>
  <si>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</si>
  <si>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</si>
  <si>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</si>
  <si>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</si>
  <si>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</si>
  <si>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</si>
  <si>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</si>
  <si>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</si>
  <si>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</si>
  <si>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</si>
  <si>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</si>
  <si>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</si>
  <si>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</si>
  <si>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</si>
  <si>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</si>
  <si>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</si>
  <si>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</si>
  <si>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</si>
  <si>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</si>
  <si>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</si>
  <si>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</si>
  <si>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</si>
  <si>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</si>
  <si>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</si>
  <si>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</si>
  <si>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</si>
  <si>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</si>
  <si>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</si>
  <si>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</si>
  <si>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</si>
  <si>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</si>
  <si>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</si>
  <si>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</si>
  <si>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</si>
  <si>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</si>
  <si>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</si>
  <si>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</si>
  <si>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</si>
  <si>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</si>
  <si>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</si>
  <si>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</si>
  <si>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</si>
  <si>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</si>
  <si>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</si>
  <si>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</si>
  <si>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</si>
  <si>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</si>
  <si>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</si>
  <si>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</si>
  <si>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</si>
  <si>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</si>
  <si>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</si>
  <si>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</si>
  <si>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</si>
  <si>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</si>
  <si>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</si>
  <si>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</si>
  <si>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</si>
  <si>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</si>
  <si>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</si>
  <si>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</si>
  <si>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</si>
  <si>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</si>
  <si>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</si>
  <si>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</si>
  <si>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</si>
  <si>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</si>
  <si>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</si>
  <si>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</si>
  <si>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</si>
  <si>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</si>
  <si>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</si>
  <si>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</si>
  <si>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</si>
  <si>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</si>
  <si>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</si>
  <si>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</si>
  <si>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</si>
  <si>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</si>
  <si>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</si>
  <si>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</si>
  <si>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</si>
  <si>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</si>
  <si>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</si>
  <si>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</si>
  <si>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</si>
  <si>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</si>
  <si>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</si>
  <si>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</si>
  <si>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</si>
  <si>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</si>
  <si>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</si>
  <si>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</si>
  <si>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</si>
  <si>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</si>
  <si>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</si>
  <si>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</si>
  <si>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</si>
  <si>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</si>
  <si>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</si>
  <si>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</si>
  <si>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</si>
  <si>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</si>
  <si>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</si>
  <si>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</si>
  <si>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</si>
  <si>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</si>
  <si>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</si>
  <si>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</si>
  <si>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</si>
  <si>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</si>
  <si>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</si>
  <si>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</si>
  <si>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</si>
  <si>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</si>
  <si>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</si>
  <si>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</si>
  <si>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</si>
  <si>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</si>
  <si>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</si>
  <si>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</si>
  <si>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</si>
  <si>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</si>
  <si>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</si>
  <si>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</si>
  <si>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</si>
  <si>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</si>
  <si>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</si>
  <si>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</si>
  <si>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</si>
  <si>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</si>
  <si>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</si>
  <si>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</si>
  <si>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</si>
  <si>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</si>
  <si>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</si>
  <si>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</si>
  <si>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</si>
  <si>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</si>
  <si>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</si>
  <si>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</si>
  <si>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</si>
  <si>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</si>
  <si>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</si>
  <si>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</si>
  <si>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</si>
  <si>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</si>
  <si>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</si>
  <si>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</si>
  <si>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</si>
  <si>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</si>
  <si>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</si>
  <si>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</si>
  <si>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</si>
  <si>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</si>
  <si>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</si>
  <si>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</si>
  <si>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</si>
  <si>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</si>
  <si>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</si>
  <si>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</si>
  <si>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</si>
  <si>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</si>
  <si>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</si>
  <si>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</si>
  <si>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</si>
  <si>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</si>
  <si>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</si>
  <si>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</si>
  <si>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</si>
  <si>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</si>
  <si>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</si>
  <si>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</si>
  <si>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</si>
  <si>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</si>
  <si>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</si>
  <si>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</si>
  <si>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</si>
  <si>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</si>
  <si>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</si>
  <si>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</si>
  <si>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</si>
  <si>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</si>
  <si>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</si>
  <si>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</si>
  <si>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</si>
  <si>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</si>
  <si>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</si>
  <si>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</si>
  <si>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</si>
  <si>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</si>
  <si>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</si>
  <si>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</si>
  <si>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</si>
  <si>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</si>
  <si>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</si>
  <si>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</si>
  <si>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</si>
  <si>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</si>
  <si>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</si>
  <si>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</si>
  <si>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</si>
  <si>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</si>
  <si>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</si>
  <si>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</si>
  <si>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</si>
  <si>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</si>
  <si>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</si>
  <si>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</si>
  <si>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</si>
  <si>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</si>
  <si>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</si>
  <si>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</si>
  <si>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</si>
  <si>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</si>
  <si>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</si>
  <si>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</si>
  <si>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</si>
  <si>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</si>
  <si>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</si>
  <si>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</si>
  <si>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</si>
  <si>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</si>
  <si>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</si>
  <si>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</si>
  <si>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</si>
  <si>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</si>
  <si>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</si>
  <si>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</si>
  <si>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</si>
  <si>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</si>
  <si>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</si>
  <si>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</si>
  <si>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</si>
  <si>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</si>
  <si>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</si>
  <si>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</si>
  <si>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</si>
  <si>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</si>
  <si>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</si>
  <si>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</si>
  <si>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</si>
  <si>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</si>
  <si>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</si>
  <si>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</si>
  <si>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</si>
  <si>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</si>
  <si>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</si>
  <si>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</si>
  <si>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</si>
  <si>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</si>
  <si>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</si>
  <si>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</si>
  <si>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</si>
  <si>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</si>
  <si>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</si>
  <si>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</si>
  <si>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</si>
  <si>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</si>
  <si>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</si>
  <si>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</si>
  <si>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</si>
  <si>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</si>
  <si>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</si>
  <si>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</si>
  <si>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</si>
  <si>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</si>
  <si>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</si>
  <si>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</si>
  <si>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</si>
  <si>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</si>
  <si>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</si>
  <si>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</si>
  <si>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</si>
  <si>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</si>
  <si>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</si>
  <si>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</si>
  <si>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</si>
  <si>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</si>
  <si>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</si>
  <si>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</si>
  <si>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</si>
  <si>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</si>
  <si>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</si>
  <si>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</si>
  <si>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</si>
  <si>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</si>
  <si>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</si>
  <si>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</si>
  <si>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</si>
  <si>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</si>
  <si>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</si>
  <si>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</si>
  <si>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</si>
  <si>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</si>
  <si>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</si>
  <si>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</si>
  <si>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</si>
  <si>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</si>
  <si>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</si>
  <si>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</si>
  <si>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</si>
  <si>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</si>
  <si>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</si>
  <si>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</si>
  <si>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</si>
  <si>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</si>
  <si>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</si>
  <si>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</si>
  <si>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</si>
  <si>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</si>
  <si>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</si>
  <si>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</si>
  <si>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</si>
  <si>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</si>
  <si>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</si>
  <si>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</si>
  <si>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</si>
  <si>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</si>
  <si>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</si>
  <si>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</si>
  <si>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</si>
  <si>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</si>
  <si>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</si>
  <si>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</si>
  <si>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</si>
  <si>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</si>
  <si>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</si>
  <si>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</si>
  <si>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</si>
  <si>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</si>
  <si>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</si>
  <si>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</si>
  <si>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</si>
  <si>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</si>
  <si>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</si>
  <si>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</si>
  <si>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</si>
  <si>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</si>
  <si>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</si>
  <si>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</si>
  <si>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</si>
  <si>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</si>
  <si>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</si>
  <si>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</si>
  <si>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</si>
  <si>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</si>
  <si>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</si>
  <si>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</si>
  <si>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</si>
  <si>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</si>
  <si>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</si>
  <si>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</si>
  <si>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</si>
  <si>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</si>
  <si>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</si>
  <si>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</si>
  <si>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</si>
  <si>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</si>
  <si>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</si>
  <si>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</si>
  <si>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</si>
  <si>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</si>
  <si>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</si>
  <si>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</si>
  <si>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</si>
  <si>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</si>
  <si>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</si>
  <si>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</si>
  <si>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</si>
  <si>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</si>
  <si>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</si>
  <si>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</si>
  <si>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</si>
  <si>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</si>
  <si>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</si>
  <si>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</si>
  <si>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</si>
  <si>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</si>
  <si>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</si>
  <si>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</si>
  <si>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</si>
  <si>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</si>
  <si>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</si>
  <si>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</si>
  <si>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</si>
  <si>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</si>
  <si>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</si>
  <si>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</si>
  <si>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</si>
  <si>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</si>
  <si>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</si>
  <si>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</si>
  <si>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</si>
  <si>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</si>
  <si>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</si>
  <si>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</si>
  <si>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</si>
  <si>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</si>
  <si>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</si>
  <si>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</si>
  <si>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</si>
  <si>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</si>
  <si>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</si>
  <si>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</si>
  <si>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</si>
  <si>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</si>
  <si>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</si>
  <si>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</si>
  <si>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</si>
  <si>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</si>
  <si>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</si>
  <si>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</si>
  <si>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</si>
  <si>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</si>
  <si>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</si>
  <si>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</si>
  <si>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</si>
  <si>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</si>
  <si>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</si>
  <si>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</si>
  <si>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</si>
  <si>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</si>
  <si>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</si>
  <si>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</si>
  <si>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</si>
  <si>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</si>
  <si>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</si>
  <si>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</si>
  <si>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</si>
  <si>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</si>
  <si>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</si>
  <si>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</si>
  <si>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</si>
  <si>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</si>
  <si>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</si>
  <si>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</si>
  <si>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</si>
  <si>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</si>
  <si>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</si>
  <si>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</si>
  <si>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</si>
  <si>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</si>
  <si>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</si>
  <si>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</si>
  <si>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</si>
  <si>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</si>
  <si>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</si>
  <si>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</si>
  <si>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</si>
  <si>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</si>
  <si>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</si>
  <si>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</si>
  <si>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</si>
  <si>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</si>
  <si>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</si>
  <si>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</si>
  <si>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</si>
  <si>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</si>
  <si>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</si>
  <si>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</si>
  <si>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</si>
  <si>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</si>
  <si>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</si>
  <si>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</si>
  <si>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</si>
  <si>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</si>
  <si>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</si>
  <si>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</si>
  <si>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</si>
  <si>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</si>
  <si>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</si>
  <si>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</si>
  <si>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</si>
  <si>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</si>
  <si>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</si>
  <si>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</si>
  <si>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</si>
  <si>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</si>
  <si>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</si>
  <si>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</si>
  <si>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</si>
  <si>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</si>
  <si>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</si>
  <si>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</si>
  <si>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</si>
  <si>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</si>
  <si>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</si>
  <si>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</si>
  <si>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</si>
  <si>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</si>
  <si>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</si>
  <si>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</si>
  <si>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</si>
  <si>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</si>
  <si>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</si>
  <si>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</si>
  <si>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</si>
  <si>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</si>
  <si>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</si>
  <si>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</si>
  <si>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</si>
  <si>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</si>
  <si>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</si>
  <si>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</si>
  <si>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</si>
  <si>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</si>
  <si>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</si>
  <si>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</si>
  <si>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</si>
  <si>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</si>
  <si>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</si>
  <si>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</si>
  <si>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</si>
  <si>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</si>
  <si>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</si>
  <si>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</si>
  <si>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</si>
  <si>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</si>
  <si>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</si>
  <si>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</si>
  <si>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</si>
  <si>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</si>
  <si>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</si>
  <si>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</si>
  <si>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</si>
  <si>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</si>
  <si>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</si>
  <si>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</si>
  <si>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</si>
  <si>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</si>
  <si>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</si>
  <si>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</si>
  <si>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</si>
  <si>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</si>
  <si>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</si>
  <si>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</si>
  <si>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</si>
  <si>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</si>
  <si>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</si>
  <si>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</si>
  <si>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</si>
  <si>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</si>
  <si>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</si>
  <si>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</si>
  <si>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</si>
  <si>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</si>
  <si>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</si>
  <si>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</si>
  <si>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</si>
  <si>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</si>
  <si>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</si>
  <si>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</si>
  <si>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</si>
  <si>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</si>
  <si>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</si>
  <si>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</si>
  <si>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</si>
  <si>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</si>
  <si>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</si>
  <si>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</si>
  <si>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</si>
  <si>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</si>
  <si>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</si>
  <si>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</si>
  <si>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</si>
  <si>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</si>
  <si>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</si>
  <si>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</si>
  <si>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</si>
  <si>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</si>
  <si>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</si>
  <si>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</si>
  <si>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</si>
  <si>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</si>
  <si>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</si>
  <si>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</si>
  <si>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</si>
  <si>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</si>
  <si>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</si>
  <si>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</si>
  <si>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</si>
  <si>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</si>
  <si>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</si>
  <si>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</si>
  <si>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</si>
  <si>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</si>
  <si>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</si>
  <si>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</si>
  <si>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</si>
  <si>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</si>
  <si>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</si>
  <si>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</si>
  <si>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</si>
  <si>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</si>
  <si>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</si>
  <si>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</si>
  <si>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</si>
  <si>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</si>
  <si>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</si>
  <si>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</si>
  <si>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</si>
  <si>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</si>
  <si>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</si>
  <si>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</si>
  <si>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</si>
  <si>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</si>
  <si>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</si>
  <si>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</si>
  <si>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</si>
  <si>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</si>
  <si>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</si>
  <si>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</si>
  <si>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</si>
  <si>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</si>
  <si>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</si>
  <si>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</si>
  <si>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</si>
  <si>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</si>
  <si>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</si>
  <si>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</si>
  <si>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</si>
  <si>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</si>
  <si>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</si>
  <si>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</si>
  <si>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</si>
  <si>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</si>
  <si>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</si>
  <si>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</si>
  <si>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</si>
  <si>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</si>
  <si>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</si>
  <si>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</si>
  <si>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</si>
  <si>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</si>
  <si>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</si>
  <si>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</si>
  <si>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</si>
  <si>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</si>
  <si>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</si>
  <si>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</si>
  <si>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</si>
  <si>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</si>
  <si>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</si>
  <si>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</si>
  <si>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</si>
  <si>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</si>
  <si>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</si>
  <si>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</si>
  <si>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</si>
  <si>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</si>
  <si>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</si>
  <si>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</si>
  <si>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</si>
  <si>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</si>
  <si>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</si>
  <si>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</si>
  <si>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</si>
  <si>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</si>
  <si>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</si>
  <si>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</si>
  <si>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</si>
  <si>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</si>
  <si>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</si>
  <si>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</si>
  <si>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</si>
  <si>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</si>
  <si>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</si>
  <si>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</si>
  <si>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</si>
  <si>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</si>
  <si>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</si>
  <si>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</si>
  <si>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</si>
  <si>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</si>
  <si>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</si>
  <si>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</si>
  <si>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</si>
  <si>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</si>
  <si>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</si>
  <si>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</si>
  <si>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</si>
  <si>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</si>
  <si>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</si>
  <si>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</si>
  <si>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</si>
  <si>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</si>
  <si>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</si>
  <si>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</si>
  <si>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</si>
  <si>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</si>
  <si>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</si>
  <si>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</si>
  <si>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</si>
  <si>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</si>
  <si>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</si>
  <si>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</si>
  <si>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</si>
  <si>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</si>
  <si>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</si>
  <si>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</si>
  <si>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</si>
  <si>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</si>
  <si>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</si>
  <si>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</si>
  <si>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</si>
  <si>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</si>
  <si>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</si>
  <si>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</si>
  <si>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</si>
  <si>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</si>
  <si>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</si>
  <si>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</si>
  <si>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</si>
  <si>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</si>
  <si>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</si>
  <si>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</si>
  <si>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</si>
  <si>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</si>
  <si>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</si>
  <si>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</si>
  <si>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</si>
  <si>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</si>
  <si>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</si>
  <si>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</si>
  <si>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</si>
  <si>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</si>
  <si>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</si>
  <si>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</si>
  <si>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</si>
  <si>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</si>
  <si>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</si>
  <si>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</si>
  <si>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</si>
  <si>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</si>
  <si>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</si>
  <si>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</si>
  <si>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</si>
  <si>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</si>
  <si>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</si>
  <si>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</si>
  <si>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</si>
  <si>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</si>
  <si>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</si>
  <si>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</si>
  <si>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</si>
  <si>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</si>
  <si>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</si>
  <si>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</si>
  <si>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</si>
  <si>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</si>
  <si>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</si>
  <si>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</si>
  <si>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</si>
  <si>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</si>
  <si>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</si>
  <si>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</si>
  <si>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</si>
  <si>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</si>
  <si>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</si>
  <si>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</si>
  <si>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</si>
  <si>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</si>
  <si>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</si>
  <si>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</si>
  <si>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</si>
  <si>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</si>
  <si>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</si>
  <si>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</si>
  <si>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</si>
  <si>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</si>
  <si>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</si>
  <si>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</si>
  <si>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</si>
  <si>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</si>
  <si>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</si>
  <si>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</si>
  <si>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</si>
  <si>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</si>
  <si>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</si>
  <si>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</si>
  <si>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</si>
  <si>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</si>
  <si>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</si>
  <si>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</si>
  <si>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</si>
  <si>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</si>
  <si>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</si>
  <si>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</si>
  <si>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</si>
  <si>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</si>
  <si>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</si>
  <si>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</si>
  <si>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</si>
  <si>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</si>
  <si>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</si>
  <si>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</si>
  <si>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</si>
  <si>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</si>
  <si>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</si>
  <si>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</si>
  <si>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</si>
  <si>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</si>
  <si>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</si>
  <si>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</si>
  <si>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</si>
  <si>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</si>
  <si>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</si>
  <si>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</si>
  <si>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</si>
  <si>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</si>
  <si>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</si>
  <si>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</si>
  <si>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</si>
  <si>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</si>
  <si>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</si>
  <si>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</si>
  <si>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</si>
  <si>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</si>
  <si>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</si>
  <si>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</si>
  <si>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</si>
  <si>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</si>
  <si>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</si>
  <si>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</si>
  <si>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</si>
  <si>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</si>
  <si>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</si>
  <si>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</si>
  <si>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</si>
  <si>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</si>
  <si>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</si>
  <si>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</si>
  <si>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</si>
  <si>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</si>
  <si>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</si>
  <si>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</si>
  <si>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</si>
  <si>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</si>
  <si>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</si>
  <si>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</si>
  <si>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</si>
  <si>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</si>
  <si>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</si>
  <si>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</si>
  <si>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</si>
  <si>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</si>
  <si>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</si>
  <si>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</si>
  <si>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</si>
  <si>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</si>
  <si>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</si>
  <si>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</si>
  <si>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</si>
  <si>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</si>
  <si>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</si>
  <si>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</si>
  <si>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</si>
  <si>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</si>
  <si>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</si>
  <si>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</si>
  <si>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</si>
  <si>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</si>
  <si>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</si>
  <si>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</si>
  <si>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</si>
  <si>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</si>
  <si>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</si>
  <si>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</si>
  <si>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</si>
  <si>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</si>
  <si>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</si>
  <si>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</si>
  <si>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</si>
  <si>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</si>
  <si>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</si>
  <si>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</si>
  <si>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</si>
  <si>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</si>
  <si>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</si>
  <si>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</si>
  <si>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</si>
  <si>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</si>
  <si>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</si>
  <si>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</si>
  <si>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</si>
  <si>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</si>
  <si>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</si>
  <si>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</si>
  <si>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</si>
  <si>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</si>
  <si>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</si>
  <si>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</si>
  <si>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</si>
  <si>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</si>
  <si>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</si>
  <si>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</si>
  <si>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</si>
  <si>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</si>
  <si>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</si>
  <si>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</si>
  <si>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</si>
  <si>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</si>
  <si>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</si>
  <si>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</si>
  <si>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</si>
  <si>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</si>
  <si>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</si>
  <si>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</si>
  <si>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</si>
  <si>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</si>
  <si>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</si>
  <si>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</si>
  <si>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</si>
  <si>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</si>
  <si>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</si>
  <si>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</si>
  <si>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</si>
  <si>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</si>
  <si>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</si>
  <si>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</si>
  <si>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</si>
  <si>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</si>
  <si>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</si>
  <si>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</si>
  <si>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</si>
  <si>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</si>
  <si>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</si>
  <si>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</si>
  <si>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</si>
  <si>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</si>
  <si>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</si>
  <si>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</si>
  <si>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</si>
  <si>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</si>
  <si>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</si>
  <si>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</si>
  <si>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</si>
  <si>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</si>
  <si>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</si>
  <si>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</si>
  <si>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</si>
  <si>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</si>
  <si>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</si>
  <si>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</si>
  <si>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</si>
  <si>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</si>
  <si>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</si>
  <si>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</si>
  <si>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</si>
  <si>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</si>
  <si>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</si>
  <si>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</si>
  <si>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</si>
  <si>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</si>
  <si>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</si>
  <si>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</si>
  <si>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</si>
  <si>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</si>
  <si>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</si>
  <si>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</si>
  <si>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</si>
  <si>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</si>
  <si>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</si>
  <si>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</si>
  <si>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</si>
  <si>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</si>
  <si>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</si>
  <si>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</si>
  <si>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</si>
  <si>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</si>
  <si>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</si>
  <si>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</si>
  <si>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</si>
  <si>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</si>
  <si>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</si>
  <si>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</si>
  <si>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</si>
  <si>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</si>
  <si>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</si>
  <si>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</si>
  <si>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</si>
  <si>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</si>
  <si>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</si>
  <si>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</si>
  <si>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</si>
  <si>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</si>
  <si>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</si>
  <si>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</si>
  <si>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</si>
  <si>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</si>
  <si>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</si>
  <si>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</si>
  <si>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</si>
  <si>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</si>
  <si>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</si>
  <si>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</si>
  <si>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</si>
  <si>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</si>
  <si>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</si>
  <si>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</si>
  <si>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</si>
  <si>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</si>
  <si>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</si>
  <si>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</si>
  <si>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</si>
  <si>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</si>
  <si>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</si>
  <si>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</si>
  <si>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</si>
  <si>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</si>
  <si>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</si>
  <si>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</si>
  <si>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</si>
  <si>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</si>
  <si>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</si>
  <si>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</si>
  <si>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</si>
  <si>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</si>
  <si>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</si>
  <si>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</si>
  <si>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</si>
  <si>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</si>
  <si>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</si>
  <si>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</si>
  <si>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</si>
  <si>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</si>
  <si>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</si>
  <si>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</si>
  <si>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</si>
  <si>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</si>
  <si>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</si>
  <si>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</si>
  <si>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</si>
  <si>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</si>
  <si>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</si>
  <si>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</si>
  <si>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</si>
  <si>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</si>
  <si>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</si>
  <si>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</si>
  <si>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</si>
  <si>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</si>
  <si>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</si>
  <si>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</si>
  <si>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</si>
  <si>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</si>
  <si>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</si>
  <si>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</si>
  <si>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</si>
  <si>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</si>
  <si>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</si>
  <si>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</si>
  <si>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</si>
  <si>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</si>
  <si>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</si>
  <si>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</si>
  <si>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</si>
  <si>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</si>
  <si>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</si>
  <si>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</si>
  <si>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</si>
  <si>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</si>
  <si>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</si>
  <si>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</si>
  <si>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</si>
  <si>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</si>
  <si>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</si>
  <si>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</si>
  <si>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</si>
  <si>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</si>
  <si>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</si>
  <si>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</si>
  <si>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</si>
  <si>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</si>
  <si>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</si>
  <si>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</si>
  <si>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</si>
  <si>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</si>
  <si>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</si>
  <si>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</si>
  <si>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</si>
  <si>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</si>
  <si>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</si>
  <si>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</si>
  <si>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</si>
  <si>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</si>
  <si>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</si>
  <si>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</si>
  <si>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</si>
  <si>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</si>
  <si>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</si>
  <si>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</si>
  <si>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</si>
  <si>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</si>
  <si>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</si>
  <si>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</si>
  <si>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</si>
  <si>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</si>
  <si>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</si>
  <si>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</si>
  <si>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</si>
  <si>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</si>
  <si>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</si>
  <si>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</si>
  <si>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</si>
  <si>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</si>
  <si>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</si>
  <si>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</si>
  <si>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</si>
  <si>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</si>
  <si>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</si>
  <si>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</si>
  <si>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</si>
  <si>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</si>
  <si>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</si>
  <si>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</si>
  <si>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</si>
  <si>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</si>
  <si>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</si>
  <si>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</si>
  <si>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</si>
  <si>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</si>
  <si>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</si>
  <si>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</si>
  <si>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</si>
  <si>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</si>
  <si>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</si>
  <si>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</si>
  <si>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</si>
  <si>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</si>
  <si>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</si>
  <si>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</si>
  <si>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</si>
  <si>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</si>
  <si>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</si>
  <si>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</si>
  <si>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</si>
  <si>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</si>
  <si>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</si>
  <si>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</si>
  <si>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</si>
  <si>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</si>
  <si>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</si>
  <si>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</si>
  <si>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</si>
  <si>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</si>
  <si>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</si>
  <si>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</si>
  <si>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</si>
  <si>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</si>
  <si>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</si>
  <si>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</si>
  <si>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</si>
  <si>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</si>
  <si>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</si>
  <si>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</si>
  <si>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</si>
  <si>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</si>
  <si>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</si>
  <si>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</si>
  <si>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</si>
  <si>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</si>
  <si>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</si>
  <si>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</si>
  <si>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</si>
  <si>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</si>
  <si>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</si>
  <si>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</si>
  <si>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</si>
  <si>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</si>
  <si>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</si>
  <si>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</si>
  <si>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</si>
  <si>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</si>
  <si>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</si>
  <si>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</si>
  <si>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</si>
  <si>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</si>
  <si>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</si>
  <si>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</si>
  <si>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</si>
  <si>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</si>
  <si>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</si>
  <si>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</si>
  <si>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</si>
  <si>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</si>
  <si>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</si>
  <si>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</si>
  <si>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</si>
  <si>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</si>
  <si>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</si>
  <si>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</si>
  <si>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</si>
  <si>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</si>
  <si>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</si>
  <si>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</si>
  <si>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</si>
  <si>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</si>
  <si>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</si>
  <si>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</si>
  <si>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</si>
  <si>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</si>
  <si>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</si>
  <si>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</si>
  <si>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</si>
  <si>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</si>
  <si>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</si>
  <si>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</si>
  <si>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</si>
  <si>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</si>
  <si>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</si>
  <si>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</si>
  <si>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</si>
  <si>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</si>
  <si>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</si>
  <si>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</si>
  <si>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</si>
  <si>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</si>
  <si>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</si>
  <si>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</si>
  <si>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</si>
  <si>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</si>
  <si>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</si>
  <si>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</si>
  <si>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</si>
  <si>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</si>
  <si>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</si>
  <si>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</si>
  <si>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</si>
  <si>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</si>
  <si>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</si>
  <si>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</si>
  <si>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</si>
  <si>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</si>
  <si>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</si>
  <si>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</si>
  <si>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</si>
  <si>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</si>
  <si>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</si>
  <si>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</si>
  <si>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</si>
  <si>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</si>
  <si>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</si>
  <si>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</si>
  <si>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</si>
  <si>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</si>
  <si>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</si>
  <si>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</si>
  <si>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</si>
  <si>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</si>
  <si>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</si>
  <si>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</si>
  <si>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</si>
  <si>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</si>
  <si>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</si>
  <si>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</si>
  <si>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</si>
  <si>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</si>
  <si>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</si>
  <si>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</si>
  <si>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</si>
  <si>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</si>
  <si>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</si>
  <si>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</si>
  <si>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</si>
  <si>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</si>
  <si>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</si>
  <si>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</si>
  <si>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</si>
  <si>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</si>
  <si>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</si>
  <si>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</si>
  <si>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</si>
  <si>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</si>
  <si>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</si>
  <si>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</si>
  <si>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</si>
  <si>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</si>
  <si>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</si>
  <si>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</si>
  <si>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</si>
  <si>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</si>
  <si>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</si>
  <si>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</si>
  <si>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</si>
  <si>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</si>
  <si>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</si>
  <si>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</si>
  <si>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</si>
  <si>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</si>
  <si>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</si>
  <si>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</si>
  <si>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</si>
  <si>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</si>
  <si>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</si>
  <si>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</si>
  <si>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</si>
  <si>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</si>
  <si>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</si>
  <si>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</si>
  <si>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</si>
  <si>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</si>
  <si>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</si>
  <si>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</si>
  <si>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</si>
  <si>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</si>
  <si>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</si>
  <si>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</si>
  <si>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</si>
  <si>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</si>
  <si>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</si>
  <si>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</si>
  <si>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</si>
  <si>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</si>
  <si>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</si>
  <si>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</si>
  <si>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</si>
  <si>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</si>
  <si>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</si>
  <si>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</si>
  <si>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</si>
  <si>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</si>
  <si>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</si>
  <si>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</si>
  <si>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</si>
  <si>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</si>
  <si>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</si>
  <si>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</si>
  <si>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</si>
  <si>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</si>
  <si>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</si>
  <si>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</si>
  <si>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</si>
  <si>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</si>
  <si>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</si>
  <si>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</si>
  <si>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</si>
  <si>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</si>
  <si>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</si>
  <si>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</si>
  <si>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</si>
  <si>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</si>
  <si>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</si>
  <si>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</si>
  <si>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</si>
  <si>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</si>
  <si>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</si>
  <si>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</si>
  <si>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</si>
  <si>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</si>
  <si>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</si>
  <si>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</si>
  <si>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</si>
  <si>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</si>
  <si>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</si>
  <si>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</si>
  <si>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</si>
  <si>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</si>
  <si>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</si>
  <si>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</si>
  <si>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</si>
  <si>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</si>
  <si>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</si>
  <si>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</si>
  <si>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</si>
  <si>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</si>
  <si>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</si>
  <si>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</si>
  <si>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</si>
  <si>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</si>
  <si>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</si>
  <si>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</si>
  <si>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</si>
  <si>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</si>
  <si>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</si>
  <si>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</si>
  <si>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</si>
  <si>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</si>
  <si>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</si>
  <si>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</si>
  <si>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</si>
  <si>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</si>
  <si>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</si>
  <si>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</si>
  <si>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</si>
  <si>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</si>
  <si>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</si>
  <si>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</si>
  <si>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</si>
  <si>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</si>
  <si>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</si>
  <si>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</si>
  <si>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</si>
  <si>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</si>
  <si>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</si>
  <si>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</si>
  <si>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</si>
  <si>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</si>
  <si>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</si>
  <si>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</si>
  <si>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</si>
  <si>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</si>
  <si>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</si>
  <si>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</si>
  <si>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</si>
  <si>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</si>
  <si>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</si>
  <si>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</si>
  <si>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</si>
  <si>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</si>
  <si>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</si>
  <si>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</si>
  <si>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</si>
  <si>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</si>
  <si>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</si>
  <si>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</si>
  <si>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</si>
  <si>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</si>
  <si>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</si>
  <si>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</si>
  <si>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</si>
  <si>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</si>
  <si>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</si>
  <si>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</si>
  <si>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</si>
  <si>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</si>
  <si>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</si>
  <si>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</si>
  <si>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</si>
  <si>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</si>
  <si>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</si>
  <si>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</si>
  <si>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</si>
  <si>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</si>
  <si>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</si>
  <si>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</si>
  <si>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</si>
  <si>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</si>
  <si>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</si>
  <si>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</si>
  <si>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</si>
  <si>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</si>
  <si>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</si>
  <si>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</si>
  <si>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</si>
  <si>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</si>
  <si>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</si>
  <si>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</si>
  <si>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</si>
  <si>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</si>
  <si>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</si>
  <si>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</si>
  <si>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</si>
  <si>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</si>
  <si>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</si>
  <si>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</si>
  <si>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</si>
  <si>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</si>
  <si>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</si>
  <si>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</si>
  <si>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</si>
  <si>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</si>
  <si>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</si>
  <si>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</si>
  <si>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</si>
  <si>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</si>
  <si>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</si>
  <si>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</si>
  <si>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</si>
  <si>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</si>
  <si>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</si>
  <si>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</si>
  <si>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</si>
  <si>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</si>
  <si>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</si>
  <si>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</si>
  <si>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</si>
  <si>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</si>
  <si>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</si>
  <si>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</si>
  <si>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</si>
  <si>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</si>
  <si>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</si>
  <si>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</si>
  <si>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</si>
  <si>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</si>
  <si>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</si>
  <si>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</si>
  <si>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</si>
  <si>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</si>
  <si>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</si>
  <si>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</si>
  <si>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</si>
  <si>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</si>
  <si>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</si>
  <si>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</si>
  <si>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</si>
  <si>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</si>
  <si>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</si>
  <si>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</si>
  <si>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</si>
  <si>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</si>
  <si>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</si>
  <si>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</si>
  <si>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</si>
  <si>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</si>
  <si>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</si>
  <si>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</si>
  <si>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</si>
  <si>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</si>
  <si>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</si>
  <si>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</si>
  <si>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</si>
  <si>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</si>
  <si>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</si>
  <si>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</si>
  <si>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</si>
  <si>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</si>
  <si>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</si>
  <si>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</si>
  <si>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</si>
  <si>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</si>
  <si>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</si>
  <si>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</si>
  <si>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</si>
  <si>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</si>
  <si>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</si>
  <si>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</si>
  <si>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</si>
  <si>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</si>
  <si>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</si>
  <si>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</si>
  <si>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</si>
  <si>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</si>
  <si>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</si>
  <si>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</si>
  <si>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</si>
  <si>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</si>
  <si>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</si>
  <si>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</si>
  <si>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</si>
  <si>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</si>
  <si>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</si>
  <si>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</si>
  <si>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</si>
  <si>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</si>
  <si>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</si>
  <si>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</si>
  <si>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</si>
  <si>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</si>
  <si>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</si>
  <si>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</si>
  <si>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</si>
  <si>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</si>
  <si>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</si>
  <si>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</si>
  <si>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</si>
  <si>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</si>
  <si>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</si>
  <si>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</si>
  <si>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</si>
  <si>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</si>
  <si>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</si>
  <si>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</si>
  <si>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</si>
  <si>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</si>
  <si>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</si>
  <si>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</si>
  <si>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</si>
  <si>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</si>
  <si>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</si>
  <si>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</si>
  <si>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</si>
  <si>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</si>
  <si>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</si>
  <si>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</si>
  <si>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</si>
  <si>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</si>
  <si>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</si>
  <si>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</si>
  <si>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</si>
  <si>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</si>
  <si>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</si>
  <si>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</si>
  <si>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</si>
  <si>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</si>
  <si>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</si>
  <si>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</si>
  <si>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</si>
  <si>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</si>
  <si>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</si>
  <si>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</si>
  <si>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</si>
  <si>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</si>
  <si>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</si>
  <si>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</si>
  <si>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</si>
  <si>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</si>
  <si>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</si>
  <si>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</si>
  <si>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</si>
  <si>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</si>
  <si>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</si>
  <si>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</si>
  <si>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</si>
  <si>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</si>
  <si>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</si>
  <si>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</si>
  <si>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</si>
  <si>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</si>
  <si>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</si>
  <si>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</si>
  <si>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</si>
  <si>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</si>
  <si>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</si>
  <si>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</si>
  <si>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</si>
  <si>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</si>
  <si>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</si>
  <si>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</si>
  <si>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</si>
  <si>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</si>
  <si>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</si>
  <si>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</si>
  <si>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</si>
  <si>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</si>
  <si>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</si>
  <si>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</si>
  <si>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</si>
  <si>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</si>
  <si>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</si>
  <si>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</si>
  <si>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</si>
  <si>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</si>
  <si>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</si>
  <si>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</si>
  <si>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</si>
  <si>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</si>
  <si>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</si>
  <si>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</si>
  <si>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</si>
  <si>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</si>
  <si>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</si>
  <si>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</si>
  <si>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</si>
  <si>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</si>
  <si>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</si>
  <si>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</si>
  <si>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</si>
  <si>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</si>
  <si>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</si>
  <si>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</si>
  <si>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</si>
  <si>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</si>
  <si>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</si>
  <si>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</si>
  <si>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</si>
  <si>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</si>
  <si>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</si>
  <si>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</si>
  <si>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</si>
  <si>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</si>
  <si>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</si>
  <si>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</si>
  <si>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</si>
  <si>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</si>
  <si>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</si>
  <si>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</si>
  <si>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</si>
  <si>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</si>
  <si>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</si>
  <si>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</si>
  <si>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</si>
  <si>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</si>
  <si>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</si>
  <si>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</si>
  <si>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</si>
  <si>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</si>
  <si>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</si>
  <si>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</si>
  <si>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</si>
  <si>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</si>
  <si>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</si>
  <si>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</si>
  <si>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</si>
  <si>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</si>
  <si>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</si>
  <si>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</si>
  <si>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</si>
  <si>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</si>
  <si>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</si>
  <si>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</si>
  <si>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</si>
  <si>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</si>
  <si>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</si>
  <si>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</si>
  <si>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</si>
  <si>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</si>
  <si>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</si>
  <si>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</si>
  <si>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</si>
  <si>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</si>
  <si>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</si>
  <si>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</si>
  <si>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</si>
  <si>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</si>
  <si>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</si>
  <si>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</si>
  <si>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</si>
  <si>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</si>
  <si>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</si>
  <si>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</si>
  <si>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</si>
  <si>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</si>
  <si>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</si>
  <si>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</si>
  <si>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</si>
  <si>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</si>
  <si>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</si>
  <si>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</si>
  <si>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</si>
  <si>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</si>
  <si>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</si>
  <si>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</si>
  <si>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</si>
  <si>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</si>
  <si>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</si>
  <si>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</si>
  <si>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</si>
  <si>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</si>
  <si>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</si>
  <si>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</si>
  <si>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</si>
  <si>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</si>
  <si>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</si>
  <si>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</si>
  <si>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</si>
  <si>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</si>
  <si>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</si>
  <si>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</si>
  <si>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</si>
  <si>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</si>
  <si>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</si>
  <si>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</si>
  <si>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</si>
  <si>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</si>
  <si>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</si>
  <si>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</si>
  <si>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</si>
  <si>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</si>
  <si>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</si>
  <si>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</si>
  <si>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</si>
  <si>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</si>
  <si>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</si>
  <si>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</si>
  <si>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</si>
  <si>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</si>
  <si>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</si>
  <si>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</si>
  <si>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</si>
  <si>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</si>
  <si>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</si>
  <si>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</si>
  <si>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</si>
  <si>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</si>
  <si>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</si>
  <si>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</si>
  <si>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</si>
  <si>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</si>
  <si>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</si>
  <si>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</si>
  <si>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</si>
  <si>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</si>
  <si>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</si>
  <si>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</si>
  <si>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</si>
  <si>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</si>
  <si>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</si>
  <si>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</si>
  <si>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</si>
  <si>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</si>
  <si>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</si>
  <si>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</si>
  <si>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</si>
  <si>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</si>
  <si>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</si>
  <si>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</si>
  <si>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</si>
  <si>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</si>
  <si>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</si>
  <si>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</si>
  <si>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</si>
  <si>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</si>
  <si>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</si>
  <si>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</si>
  <si>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</si>
  <si>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</si>
  <si>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</si>
  <si>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</si>
  <si>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</si>
  <si>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</si>
  <si>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</si>
  <si>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</si>
  <si>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</si>
  <si>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</si>
  <si>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</si>
  <si>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</si>
  <si>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</si>
  <si>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</si>
  <si>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</si>
  <si>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</si>
  <si>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</si>
  <si>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</si>
  <si>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</si>
  <si>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</si>
  <si>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</si>
  <si>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</si>
  <si>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</si>
  <si>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</si>
  <si>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</si>
  <si>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</si>
  <si>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</si>
  <si>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</si>
  <si>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</si>
  <si>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</si>
  <si>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</si>
  <si>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</si>
  <si>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</si>
  <si>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</si>
  <si>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</si>
  <si>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</si>
  <si>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</si>
  <si>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</si>
  <si>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</si>
  <si>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</si>
  <si>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</si>
  <si>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</si>
  <si>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</si>
  <si>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</si>
  <si>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</si>
  <si>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</si>
  <si>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</si>
  <si>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</si>
  <si>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</si>
  <si>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</si>
  <si>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</si>
  <si>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</si>
  <si>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</si>
  <si>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</si>
  <si>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</si>
  <si>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</si>
  <si>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</si>
  <si>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</si>
  <si>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</si>
  <si>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</si>
  <si>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</si>
  <si>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</si>
  <si>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</si>
  <si>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</si>
  <si>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</si>
  <si>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</si>
  <si>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</si>
  <si>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</si>
  <si>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</si>
  <si>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</si>
  <si>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</si>
  <si>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</si>
  <si>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</si>
  <si>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</si>
  <si>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</si>
  <si>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</si>
  <si>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</si>
  <si>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</si>
  <si>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</si>
  <si>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</si>
  <si>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</si>
  <si>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</si>
  <si>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</si>
  <si>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</si>
  <si>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</si>
  <si>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</si>
  <si>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</si>
  <si>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</si>
  <si>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</si>
  <si>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</si>
  <si>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</si>
  <si>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</si>
  <si>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</si>
  <si>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</si>
  <si>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</si>
  <si>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</si>
  <si>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</si>
  <si>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</si>
  <si>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</si>
  <si>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</si>
  <si>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</si>
  <si>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</si>
  <si>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</si>
  <si>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</si>
  <si>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</si>
  <si>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</si>
  <si>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</si>
  <si>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</si>
  <si>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</si>
  <si>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</si>
  <si>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</si>
  <si>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</si>
  <si>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</si>
  <si>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</si>
  <si>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</si>
  <si>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</si>
  <si>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</si>
  <si>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</si>
  <si>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</si>
  <si>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</si>
  <si>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</si>
  <si>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</si>
  <si>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</si>
  <si>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</si>
  <si>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</si>
  <si>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</si>
  <si>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</si>
  <si>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</si>
  <si>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</si>
  <si>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</si>
  <si>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</si>
  <si>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</si>
  <si>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</si>
  <si>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</si>
  <si>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</si>
  <si>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</si>
  <si>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</si>
  <si>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</si>
  <si>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</si>
  <si>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</si>
  <si>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</si>
  <si>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</si>
  <si>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</si>
  <si>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</si>
  <si>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</si>
  <si>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</si>
  <si>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</si>
  <si>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</si>
  <si>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</si>
  <si>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</si>
  <si>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</si>
  <si>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</si>
  <si>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</si>
  <si>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</si>
  <si>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</si>
  <si>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</si>
  <si>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</si>
  <si>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</si>
  <si>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</si>
  <si>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</si>
  <si>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</si>
  <si>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</si>
  <si>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</si>
  <si>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</si>
  <si>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</si>
  <si>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</si>
  <si>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</si>
  <si>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</si>
  <si>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</si>
  <si>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</si>
  <si>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</si>
  <si>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</si>
  <si>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</si>
  <si>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</si>
  <si>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</si>
  <si>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</si>
  <si>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</si>
  <si>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</si>
  <si>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</si>
  <si>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</si>
  <si>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</si>
  <si>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</si>
  <si>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</si>
  <si>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</si>
  <si>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</si>
  <si>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</si>
  <si>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</si>
  <si>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</si>
  <si>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</si>
  <si>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</si>
  <si>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</si>
  <si>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</si>
  <si>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</si>
  <si>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</si>
  <si>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</si>
  <si>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</si>
  <si>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</si>
  <si>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</si>
  <si>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</si>
  <si>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</si>
  <si>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</si>
  <si>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</si>
  <si>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</si>
  <si>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</si>
  <si>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</si>
  <si>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</si>
  <si>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</si>
  <si>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</si>
  <si>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</si>
  <si>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</si>
  <si>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</si>
  <si>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</si>
  <si>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</si>
  <si>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</si>
  <si>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</si>
  <si>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</si>
  <si>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</si>
  <si>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</si>
  <si>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</si>
  <si>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</si>
  <si>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</si>
  <si>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</si>
  <si>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</si>
  <si>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</si>
  <si>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</si>
  <si>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</si>
  <si>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</si>
  <si>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</si>
  <si>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</si>
  <si>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</si>
  <si>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</si>
  <si>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</si>
  <si>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</si>
  <si>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</si>
  <si>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</si>
  <si>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</si>
  <si>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</si>
  <si>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</si>
  <si>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</si>
  <si>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</si>
  <si>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</si>
  <si>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</si>
  <si>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</si>
  <si>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</si>
  <si>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</si>
  <si>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</si>
  <si>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</si>
  <si>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</si>
  <si>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</si>
  <si>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</si>
  <si>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</si>
  <si>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</si>
  <si>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</si>
  <si>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</si>
  <si>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</si>
  <si>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</si>
  <si>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</si>
  <si>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</si>
  <si>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</si>
  <si>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</si>
  <si>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</si>
  <si>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</si>
  <si>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</si>
  <si>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</si>
  <si>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</si>
  <si>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</si>
  <si>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</si>
  <si>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</si>
  <si>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</si>
  <si>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</si>
  <si>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</si>
  <si>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</si>
  <si>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</si>
  <si>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</si>
  <si>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</si>
  <si>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</si>
  <si>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</si>
  <si>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</si>
  <si>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</si>
  <si>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</si>
  <si>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</si>
  <si>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</si>
  <si>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</si>
  <si>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</si>
  <si>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</si>
  <si>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</si>
  <si>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</si>
  <si>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</si>
  <si>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</si>
  <si>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</si>
  <si>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</si>
  <si>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</si>
  <si>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</si>
  <si>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</si>
  <si>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</si>
  <si>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</si>
  <si>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</si>
  <si>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</si>
  <si>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</si>
  <si>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</si>
  <si>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</si>
  <si>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</si>
  <si>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</si>
  <si>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</si>
  <si>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</si>
  <si>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</si>
  <si>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</si>
  <si>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</si>
  <si>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</si>
  <si>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</si>
  <si>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</si>
  <si>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</si>
  <si>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</si>
  <si>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</si>
  <si>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</si>
  <si>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</si>
  <si>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</si>
  <si>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</si>
  <si>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</si>
  <si>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</si>
  <si>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</si>
  <si>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</si>
  <si>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</si>
  <si>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</si>
  <si>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</si>
  <si>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</si>
  <si>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</si>
  <si>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</si>
  <si>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</si>
  <si>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</si>
  <si>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</si>
  <si>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</si>
  <si>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</si>
  <si>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</si>
  <si>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</si>
  <si>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</si>
  <si>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</si>
  <si>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</si>
  <si>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</si>
  <si>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</si>
  <si>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</si>
  <si>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</si>
  <si>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</si>
  <si>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</si>
  <si>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</si>
  <si>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</si>
  <si>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</si>
  <si>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</si>
  <si>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</si>
  <si>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</si>
  <si>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</si>
  <si>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</si>
  <si>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</si>
  <si>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</si>
  <si>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</si>
  <si>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</si>
  <si>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</si>
  <si>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</si>
  <si>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</si>
  <si>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</si>
  <si>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</si>
  <si>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</si>
  <si>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</si>
  <si>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</si>
  <si>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</si>
  <si>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</si>
  <si>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</si>
  <si>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</si>
  <si>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</si>
  <si>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</si>
  <si>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</si>
  <si>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</si>
  <si>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</si>
  <si>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</si>
  <si>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</si>
  <si>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</si>
  <si>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</si>
  <si>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</si>
  <si>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</si>
  <si>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</si>
  <si>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</si>
  <si>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</si>
  <si>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</si>
  <si>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</si>
  <si>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</si>
  <si>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</si>
  <si>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</si>
  <si>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</si>
  <si>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</si>
  <si>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</si>
  <si>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</si>
  <si>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</si>
  <si>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</si>
  <si>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</si>
  <si>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</si>
  <si>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</si>
  <si>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</si>
  <si>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</si>
  <si>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</si>
  <si>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</si>
  <si>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</si>
  <si>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</si>
  <si>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</si>
  <si>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</si>
  <si>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</si>
  <si>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</si>
  <si>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</si>
  <si>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</si>
  <si>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</si>
  <si>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</si>
  <si>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</si>
  <si>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</si>
  <si>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</si>
  <si>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</si>
  <si>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</si>
  <si>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</si>
  <si>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</si>
  <si>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</si>
  <si>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</si>
  <si>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</si>
  <si>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</si>
  <si>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</si>
  <si>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</si>
  <si>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</si>
  <si>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</si>
  <si>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</si>
  <si>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</si>
  <si>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</si>
  <si>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</si>
  <si>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</si>
  <si>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</si>
  <si>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</si>
  <si>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</si>
  <si>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</si>
  <si>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</si>
  <si>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</si>
  <si>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</si>
  <si>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</si>
  <si>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</si>
  <si>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</si>
  <si>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</si>
  <si>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</si>
  <si>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</si>
  <si>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</si>
  <si>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</si>
  <si>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</si>
  <si>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</si>
  <si>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</si>
  <si>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</si>
  <si>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</si>
  <si>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</si>
  <si>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</si>
  <si>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</si>
  <si>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</si>
  <si>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</si>
  <si>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</si>
  <si>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</si>
  <si>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</si>
  <si>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</si>
  <si>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</si>
  <si>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</si>
  <si>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</si>
  <si>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</si>
  <si>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</si>
  <si>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</si>
  <si>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</si>
  <si>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</si>
  <si>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</si>
  <si>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</si>
  <si>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</si>
  <si>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</si>
  <si>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</si>
  <si>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</si>
  <si>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</si>
  <si>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</si>
  <si>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</si>
  <si>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</si>
  <si>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</si>
  <si>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</si>
  <si>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</si>
  <si>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</si>
  <si>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</si>
  <si>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</si>
  <si>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</si>
  <si>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</si>
  <si>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</si>
  <si>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</si>
  <si>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</si>
  <si>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</si>
  <si>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</si>
  <si>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</si>
  <si>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</si>
  <si>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</si>
  <si>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</si>
  <si>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</si>
  <si>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</si>
  <si>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</si>
  <si>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</si>
  <si>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</si>
  <si>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</si>
  <si>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</si>
  <si>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</si>
  <si>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</si>
  <si>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</si>
  <si>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</si>
  <si>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</si>
  <si>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</si>
  <si>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</si>
  <si>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</si>
  <si>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</si>
  <si>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</si>
  <si>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</si>
  <si>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</si>
  <si>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</si>
  <si>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</si>
  <si>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</si>
  <si>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</si>
  <si>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</si>
  <si>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</si>
  <si>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</si>
  <si>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</si>
  <si>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</si>
  <si>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</si>
  <si>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</si>
  <si>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</si>
  <si>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</si>
  <si>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</si>
  <si>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</si>
  <si>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</si>
  <si>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</si>
  <si>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</si>
  <si>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</si>
  <si>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</si>
  <si>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</si>
  <si>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</si>
  <si>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</si>
  <si>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</si>
  <si>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</si>
  <si>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</si>
  <si>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</si>
  <si>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</si>
  <si>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</si>
  <si>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</si>
  <si>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</si>
  <si>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</si>
  <si>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</si>
  <si>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</si>
  <si>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</si>
  <si>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</si>
  <si>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</si>
  <si>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</si>
  <si>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</si>
  <si>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</si>
  <si>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</si>
  <si>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</si>
  <si>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</si>
  <si>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</si>
  <si>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</si>
  <si>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</si>
  <si>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</si>
  <si>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</si>
  <si>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</si>
  <si>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</si>
  <si>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</si>
  <si>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</si>
  <si>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</si>
  <si>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</si>
  <si>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</si>
  <si>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</si>
  <si>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</si>
  <si>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</si>
  <si>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</si>
  <si>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</si>
  <si>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</si>
  <si>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</si>
  <si>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</si>
  <si>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</si>
  <si>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</si>
  <si>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</si>
  <si>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</si>
  <si>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</si>
  <si>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</si>
  <si>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</si>
  <si>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</si>
  <si>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</si>
  <si>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</si>
  <si>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</si>
  <si>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</si>
  <si>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</si>
  <si>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</si>
  <si>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</si>
  <si>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</si>
  <si>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</si>
  <si>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</si>
  <si>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</si>
  <si>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</si>
  <si>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</si>
  <si>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</si>
  <si>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</si>
  <si>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</si>
  <si>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</si>
  <si>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</si>
  <si>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</si>
  <si>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</si>
  <si>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</si>
  <si>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</si>
  <si>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</si>
  <si>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</si>
  <si>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</si>
  <si>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</si>
  <si>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</si>
  <si>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</si>
  <si>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</si>
  <si>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</si>
  <si>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</si>
  <si>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</si>
  <si>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</si>
  <si>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</si>
  <si>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</si>
  <si>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</si>
  <si>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</si>
  <si>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</si>
  <si>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</si>
  <si>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</si>
  <si>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</si>
  <si>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</si>
  <si>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</si>
  <si>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</si>
  <si>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</si>
  <si>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</si>
  <si>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</si>
  <si>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</si>
  <si>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</si>
  <si>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</si>
  <si>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</si>
  <si>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</si>
  <si>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</si>
  <si>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</si>
  <si>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</si>
  <si>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</si>
  <si>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</si>
  <si>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</si>
  <si>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</si>
  <si>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</si>
  <si>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</si>
  <si>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</si>
  <si>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</si>
  <si>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</si>
  <si>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</si>
  <si>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</si>
  <si>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</si>
  <si>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</si>
  <si>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</si>
  <si>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</si>
  <si>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</si>
  <si>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</si>
  <si>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</si>
  <si>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</si>
  <si>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</si>
  <si>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</si>
  <si>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</si>
  <si>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</si>
  <si>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</si>
  <si>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</si>
  <si>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</si>
  <si>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</si>
  <si>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</si>
  <si>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</si>
  <si>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</si>
  <si>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</si>
  <si>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</si>
  <si>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</si>
  <si>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</si>
  <si>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</si>
  <si>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</si>
  <si>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</si>
  <si>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</si>
  <si>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</si>
  <si>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</si>
  <si>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</si>
  <si>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</si>
  <si>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</si>
  <si>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</si>
  <si>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</si>
  <si>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</si>
  <si>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</si>
  <si>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</si>
  <si>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</si>
  <si>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</si>
  <si>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</si>
  <si>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</si>
  <si>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</si>
  <si>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</si>
  <si>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</si>
  <si>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</si>
  <si>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</si>
  <si>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</si>
  <si>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</si>
  <si>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</si>
  <si>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</si>
  <si>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</si>
  <si>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</si>
  <si>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</si>
  <si>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</si>
  <si>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</si>
  <si>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</si>
  <si>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</si>
  <si>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</si>
  <si>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</si>
  <si>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</si>
  <si>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</si>
  <si>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</si>
  <si>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</si>
  <si>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</si>
  <si>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</si>
  <si>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</si>
  <si>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</si>
  <si>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</si>
  <si>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</si>
  <si>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</si>
  <si>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</si>
  <si>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</si>
  <si>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</si>
  <si>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</si>
  <si>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</si>
  <si>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</si>
  <si>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</si>
  <si>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</si>
  <si>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</si>
  <si>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</si>
  <si>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</si>
  <si>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</si>
  <si>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</si>
  <si>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</si>
  <si>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</si>
  <si>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</si>
  <si>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</si>
  <si>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</si>
  <si>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</si>
  <si>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</si>
  <si>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</si>
  <si>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</si>
  <si>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</si>
  <si>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</si>
  <si>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</si>
  <si>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</si>
  <si>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</si>
  <si>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</si>
  <si>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</si>
  <si>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</si>
  <si>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</si>
  <si>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</si>
  <si>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</si>
  <si>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</si>
  <si>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</si>
  <si>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</si>
  <si>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</si>
  <si>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</si>
  <si>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</si>
  <si>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</si>
  <si>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</si>
  <si>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</si>
  <si>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</si>
  <si>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</si>
  <si>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</si>
  <si>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</si>
  <si>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</si>
  <si>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</si>
  <si>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</si>
  <si>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</si>
  <si>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</si>
  <si>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</si>
  <si>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</si>
  <si>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</si>
  <si>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</si>
  <si>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</si>
  <si>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</si>
  <si>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</si>
  <si>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</si>
  <si>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</si>
  <si>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</si>
  <si>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</si>
  <si>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</si>
  <si>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</si>
  <si>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</si>
  <si>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</si>
  <si>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</si>
  <si>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</si>
  <si>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</si>
  <si>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</si>
  <si>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</si>
  <si>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</si>
  <si>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</si>
  <si>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</si>
  <si>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</si>
  <si>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</si>
  <si>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</si>
  <si>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</si>
  <si>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</si>
  <si>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</si>
  <si>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</si>
  <si>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</si>
  <si>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</si>
  <si>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</si>
  <si>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</si>
  <si>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</si>
  <si>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</si>
  <si>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</si>
  <si>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</si>
  <si>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</si>
  <si>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</si>
  <si>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</si>
  <si>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</si>
  <si>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</si>
  <si>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</si>
  <si>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</si>
  <si>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</si>
  <si>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</si>
  <si>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</si>
  <si>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</si>
  <si>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</si>
  <si>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</si>
  <si>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</si>
  <si>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</si>
  <si>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</si>
  <si>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</si>
  <si>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</si>
  <si>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</si>
  <si>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</si>
  <si>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</si>
  <si>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</si>
  <si>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</si>
  <si>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</si>
  <si>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</si>
  <si>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</si>
  <si>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</si>
  <si>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</si>
  <si>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</si>
  <si>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</si>
  <si>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</si>
  <si>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</si>
  <si>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</si>
  <si>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</si>
  <si>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</si>
  <si>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</si>
  <si>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</si>
  <si>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</si>
  <si>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</si>
  <si>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</si>
  <si>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</si>
  <si>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</si>
  <si>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</si>
  <si>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</si>
  <si>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</si>
  <si>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</si>
  <si>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</si>
  <si>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</si>
  <si>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</si>
  <si>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</si>
  <si>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</si>
  <si>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</si>
  <si>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</si>
  <si>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</si>
  <si>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</si>
  <si>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</si>
  <si>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</si>
  <si>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</si>
  <si>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</si>
  <si>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</si>
  <si>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</si>
  <si>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</si>
  <si>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</si>
  <si>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</si>
  <si>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</si>
  <si>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</si>
  <si>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</si>
  <si>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</si>
  <si>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</si>
  <si>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</si>
  <si>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</si>
  <si>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</si>
  <si>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</si>
  <si>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</si>
  <si>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</si>
  <si>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</si>
  <si>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</si>
  <si>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</si>
  <si>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</si>
  <si>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</si>
  <si>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</si>
  <si>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</si>
  <si>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</si>
  <si>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</si>
  <si>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</si>
  <si>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</si>
  <si>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</si>
  <si>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</si>
  <si>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</si>
  <si>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</si>
  <si>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</si>
  <si>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</si>
  <si>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</si>
  <si>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</si>
  <si>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</si>
  <si>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</si>
  <si>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</si>
  <si>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</si>
  <si>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</si>
  <si>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</si>
  <si>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</si>
  <si>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</si>
  <si>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</si>
  <si>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</si>
  <si>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</si>
  <si>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</si>
  <si>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</si>
  <si>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</si>
  <si>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</si>
  <si>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</si>
  <si>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</si>
  <si>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</si>
  <si>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</si>
  <si>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</si>
  <si>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</si>
  <si>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</si>
  <si>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</si>
  <si>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</si>
  <si>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</si>
  <si>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</si>
  <si>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</si>
  <si>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</si>
  <si>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</si>
  <si>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</si>
  <si>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</si>
  <si>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</si>
  <si>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</si>
  <si>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</si>
  <si>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</si>
  <si>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</si>
  <si>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</si>
  <si>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</si>
  <si>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</si>
  <si>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</si>
  <si>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</si>
  <si>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</si>
  <si>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</si>
  <si>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</si>
  <si>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</si>
  <si>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</si>
  <si>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</si>
  <si>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</si>
  <si>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</si>
  <si>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</si>
  <si>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</si>
  <si>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</si>
  <si>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</si>
  <si>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</si>
  <si>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</si>
  <si>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</si>
  <si>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</si>
  <si>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</si>
  <si>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</si>
  <si>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</si>
  <si>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</si>
  <si>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</si>
  <si>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</si>
  <si>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</si>
  <si>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</si>
  <si>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</si>
  <si>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</si>
  <si>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</si>
  <si>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</si>
  <si>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</si>
  <si>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</si>
  <si>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</si>
  <si>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</si>
  <si>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</si>
  <si>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</si>
  <si>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</si>
  <si>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</si>
  <si>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</si>
  <si>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</si>
  <si>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</si>
  <si>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</si>
  <si>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</si>
  <si>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</si>
  <si>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</si>
  <si>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</si>
  <si>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</si>
  <si>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</si>
  <si>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</si>
  <si>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</si>
  <si>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</si>
  <si>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</si>
  <si>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</si>
  <si>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</si>
  <si>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</si>
  <si>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</si>
  <si>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</si>
  <si>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</si>
  <si>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</si>
  <si>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</si>
  <si>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</si>
  <si>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</si>
  <si>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</si>
  <si>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</si>
  <si>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</si>
  <si>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</si>
  <si>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</si>
  <si>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</si>
  <si>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</si>
  <si>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</si>
  <si>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</si>
  <si>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</si>
  <si>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</si>
  <si>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</si>
  <si>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</si>
  <si>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</si>
  <si>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</si>
  <si>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</si>
  <si>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</si>
  <si>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</si>
  <si>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</si>
  <si>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</si>
  <si>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</si>
  <si>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</si>
  <si>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</si>
  <si>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</si>
  <si>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</si>
  <si>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</si>
  <si>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</si>
  <si>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</si>
  <si>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</si>
  <si>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</si>
  <si>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</si>
  <si>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</si>
  <si>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</si>
  <si>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</si>
  <si>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</si>
  <si>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</si>
  <si>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</si>
  <si>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</si>
  <si>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</si>
  <si>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</si>
  <si>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</si>
  <si>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</si>
  <si>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</si>
  <si>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</si>
  <si>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</si>
  <si>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</si>
  <si>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</si>
  <si>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</si>
  <si>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</si>
  <si>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</si>
  <si>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</si>
  <si>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</si>
  <si>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</si>
  <si>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</si>
  <si>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</si>
  <si>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</si>
  <si>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</si>
  <si>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</si>
  <si>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</si>
  <si>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</si>
  <si>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</si>
  <si>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</si>
  <si>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</si>
  <si>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</si>
  <si>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</si>
  <si>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</si>
  <si>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</si>
  <si>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</si>
  <si>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</si>
  <si>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</si>
  <si>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</si>
  <si>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</si>
  <si>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</si>
  <si>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</si>
  <si>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</si>
  <si>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</si>
  <si>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</si>
  <si>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</si>
  <si>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</si>
  <si>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</si>
  <si>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</si>
  <si>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</si>
  <si>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</si>
  <si>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</si>
  <si>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</si>
  <si>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</si>
  <si>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</si>
  <si>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</si>
  <si>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</si>
  <si>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</si>
  <si>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</si>
  <si>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</si>
  <si>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</si>
  <si>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</si>
  <si>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</si>
  <si>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</si>
  <si>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</si>
  <si>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</si>
  <si>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</si>
  <si>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</si>
  <si>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</si>
  <si>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</si>
  <si>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</si>
  <si>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</si>
  <si>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</si>
  <si>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</si>
  <si>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</si>
  <si>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</si>
  <si>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</si>
  <si>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</si>
  <si>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</si>
  <si>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</si>
  <si>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</si>
  <si>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</si>
  <si>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</si>
  <si>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</si>
  <si>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</si>
  <si>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</si>
  <si>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</si>
  <si>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</si>
  <si>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</si>
  <si>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</si>
  <si>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</si>
  <si>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</si>
  <si>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</si>
  <si>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</si>
  <si>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</si>
  <si>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</si>
  <si>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</si>
  <si>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</si>
  <si>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</si>
  <si>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</si>
  <si>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</si>
  <si>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</si>
  <si>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</si>
  <si>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</si>
  <si>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</si>
  <si>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</si>
  <si>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</si>
  <si>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</si>
  <si>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</si>
  <si>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</si>
  <si>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</si>
  <si>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</si>
  <si>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</si>
  <si>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</si>
  <si>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</si>
  <si>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</si>
  <si>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</si>
  <si>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</si>
  <si>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</si>
  <si>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</si>
  <si>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</si>
  <si>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</si>
  <si>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</si>
  <si>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</si>
  <si>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</si>
  <si>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</si>
  <si>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</si>
  <si>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</si>
  <si>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</si>
  <si>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</si>
  <si>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</si>
  <si>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</si>
  <si>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</si>
  <si>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</si>
  <si>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</si>
  <si>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</si>
  <si>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</si>
  <si>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</si>
  <si>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</si>
  <si>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</si>
  <si>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</si>
  <si>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</si>
  <si>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</si>
  <si>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</si>
  <si>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</si>
  <si>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</si>
  <si>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</si>
  <si>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</si>
  <si>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</si>
  <si>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</si>
  <si>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</si>
  <si>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</si>
  <si>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</si>
  <si>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</si>
  <si>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</si>
  <si>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</si>
  <si>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</si>
  <si>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</si>
  <si>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</si>
  <si>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</si>
  <si>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</si>
  <si>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</si>
  <si>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</si>
  <si>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</si>
  <si>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</si>
  <si>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</si>
  <si>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</si>
  <si>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</si>
  <si>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</si>
  <si>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</si>
  <si>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</si>
  <si>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</si>
  <si>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</si>
  <si>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</si>
  <si>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</si>
  <si>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</si>
  <si>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</si>
  <si>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</si>
  <si>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</si>
  <si>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</si>
  <si>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</si>
  <si>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</si>
  <si>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</si>
  <si>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</si>
  <si>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</si>
  <si>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</si>
  <si>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</si>
  <si>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</si>
  <si>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</si>
  <si>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</si>
  <si>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</si>
  <si>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</si>
  <si>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</si>
  <si>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</si>
  <si>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</si>
  <si>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</si>
  <si>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</si>
  <si>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</si>
  <si>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</si>
  <si>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</si>
  <si>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</si>
  <si>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</si>
  <si>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</si>
  <si>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</si>
  <si>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</si>
  <si>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</si>
  <si>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</si>
  <si>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</si>
  <si>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</si>
  <si>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</si>
  <si>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</si>
  <si>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</si>
  <si>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</si>
  <si>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</si>
  <si>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</si>
  <si>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</si>
  <si>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</si>
  <si>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</si>
  <si>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</si>
  <si>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</si>
  <si>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</si>
  <si>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</si>
  <si>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</si>
  <si>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</si>
  <si>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</si>
  <si>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</si>
  <si>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</si>
  <si>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</si>
  <si>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</si>
  <si>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</si>
  <si>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</si>
  <si>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</si>
  <si>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</si>
  <si>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</si>
  <si>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</si>
  <si>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</si>
  <si>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</si>
  <si>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</si>
  <si>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</si>
  <si>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</si>
  <si>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</si>
  <si>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</si>
  <si>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</si>
  <si>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</si>
  <si>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</si>
  <si>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</si>
  <si>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</si>
  <si>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</si>
  <si>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</si>
  <si>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</si>
  <si>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</si>
  <si>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</si>
  <si>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</si>
  <si>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</si>
  <si>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</si>
  <si>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</si>
  <si>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</si>
  <si>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</si>
  <si>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</si>
  <si>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</si>
  <si>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</si>
  <si>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</si>
  <si>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</si>
  <si>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</si>
  <si>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</si>
  <si>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</si>
  <si>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</si>
  <si>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</si>
  <si>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</si>
  <si>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</si>
  <si>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</si>
  <si>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</si>
  <si>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</si>
  <si>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</si>
  <si>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</si>
  <si>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</si>
  <si>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</si>
  <si>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</si>
  <si>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</si>
  <si>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</si>
  <si>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</si>
  <si>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</si>
  <si>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</si>
  <si>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</si>
  <si>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</si>
  <si>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</si>
  <si>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</si>
  <si>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</si>
  <si>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</si>
  <si>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</si>
  <si>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</si>
  <si>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</si>
  <si>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</si>
  <si>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</si>
  <si>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</si>
  <si>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</si>
  <si>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</si>
  <si>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</si>
  <si>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</si>
  <si>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</si>
  <si>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</si>
  <si>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</si>
  <si>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</si>
  <si>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</si>
  <si>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</si>
  <si>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</si>
  <si>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</si>
  <si>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</si>
  <si>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</si>
  <si>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</si>
  <si>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</si>
  <si>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</si>
  <si>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</si>
  <si>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</si>
  <si>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</si>
  <si>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</si>
  <si>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</si>
  <si>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</si>
  <si>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</si>
  <si>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</si>
  <si>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</si>
  <si>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</si>
  <si>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</si>
  <si>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</si>
  <si>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</si>
  <si>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</si>
  <si>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</si>
  <si>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</si>
  <si>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</si>
  <si>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</si>
  <si>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</si>
  <si>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</si>
  <si>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</si>
  <si>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</si>
  <si>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</si>
  <si>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</si>
  <si>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</si>
  <si>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</si>
  <si>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</si>
  <si>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</si>
  <si>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</si>
  <si>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</si>
  <si>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</si>
  <si>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</si>
  <si>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</si>
  <si>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</si>
  <si>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</si>
  <si>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</si>
  <si>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</si>
  <si>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</si>
  <si>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</si>
  <si>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</si>
  <si>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</si>
  <si>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</si>
  <si>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</si>
  <si>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</si>
  <si>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</si>
  <si>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</si>
  <si>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</si>
  <si>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</si>
  <si>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</si>
  <si>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</si>
  <si>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</si>
  <si>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</si>
  <si>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</si>
  <si>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</si>
  <si>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</si>
  <si>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</si>
  <si>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</si>
  <si>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</si>
  <si>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</si>
  <si>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</si>
  <si>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</si>
  <si>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</si>
  <si>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</si>
  <si>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</si>
  <si>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</si>
  <si>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</si>
  <si>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</si>
  <si>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</si>
  <si>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</si>
  <si>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</si>
  <si>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</si>
  <si>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</si>
  <si>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</si>
  <si>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</si>
  <si>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</si>
  <si>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</si>
  <si>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</si>
  <si>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</si>
  <si>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</si>
  <si>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</si>
  <si>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</si>
  <si>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</si>
  <si>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</si>
  <si>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</si>
  <si>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</si>
  <si>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</si>
  <si>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</si>
  <si>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</si>
  <si>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</si>
  <si>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</si>
  <si>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</si>
  <si>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</si>
  <si>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</si>
  <si>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</si>
  <si>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</si>
  <si>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</si>
  <si>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</si>
  <si>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</si>
  <si>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</si>
  <si>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</si>
  <si>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</si>
  <si>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</si>
  <si>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</si>
  <si>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</si>
  <si>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</si>
  <si>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</si>
  <si>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</si>
  <si>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</si>
  <si>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</si>
  <si>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</si>
  <si>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</si>
  <si>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</si>
  <si>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</si>
  <si>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</si>
  <si>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</si>
  <si>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</si>
  <si>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</si>
  <si>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</si>
  <si>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</si>
  <si>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</si>
  <si>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</si>
  <si>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</si>
  <si>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</si>
  <si>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</si>
  <si>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</si>
  <si>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</si>
  <si>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</si>
  <si>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</si>
  <si>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</si>
  <si>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</si>
  <si>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</si>
  <si>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</si>
  <si>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</si>
  <si>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</si>
  <si>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</si>
  <si>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</si>
  <si>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</si>
  <si>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</si>
  <si>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</si>
  <si>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</si>
  <si>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</si>
  <si>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</si>
  <si>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</si>
  <si>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</si>
  <si>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</si>
  <si>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</si>
  <si>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</si>
  <si>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</si>
  <si>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</si>
  <si>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</si>
  <si>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</si>
  <si>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</si>
  <si>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</si>
  <si>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</si>
  <si>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</si>
  <si>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</si>
  <si>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</si>
  <si>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</si>
  <si>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</si>
  <si>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</si>
  <si>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</si>
  <si>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</si>
  <si>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</si>
  <si>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</si>
  <si>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</si>
  <si>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</si>
  <si>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</si>
  <si>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</si>
  <si>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</si>
  <si>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</si>
  <si>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</si>
  <si>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</si>
  <si>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</si>
  <si>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</si>
  <si>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</si>
  <si>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</si>
  <si>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</si>
  <si>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</si>
  <si>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</si>
  <si>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</si>
  <si>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</si>
  <si>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</si>
  <si>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</si>
  <si>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</si>
  <si>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</si>
  <si>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</si>
  <si>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</si>
  <si>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</si>
  <si>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</si>
  <si>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</si>
  <si>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</si>
  <si>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</si>
  <si>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</si>
  <si>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</si>
  <si>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</si>
  <si>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</si>
  <si>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</si>
  <si>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</si>
  <si>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</si>
  <si>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</si>
  <si>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</si>
  <si>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</si>
  <si>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</si>
  <si>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</si>
  <si>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</si>
  <si>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</si>
  <si>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</si>
  <si>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</si>
  <si>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</si>
  <si>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</si>
  <si>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</si>
  <si>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</si>
  <si>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</si>
  <si>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</si>
  <si>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</si>
  <si>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</si>
  <si>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</si>
  <si>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</si>
  <si>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</si>
  <si>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</si>
  <si>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</si>
  <si>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</si>
  <si>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</si>
  <si>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</si>
  <si>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</si>
  <si>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</si>
  <si>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</si>
  <si>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</si>
  <si>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</si>
  <si>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</si>
  <si>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</si>
  <si>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</si>
  <si>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</si>
  <si>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</si>
  <si>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</si>
  <si>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</si>
  <si>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</si>
  <si>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</si>
  <si>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</si>
  <si>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</si>
  <si>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</si>
  <si>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</si>
  <si>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</si>
  <si>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</si>
  <si>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</si>
  <si>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</si>
  <si>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</si>
  <si>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</si>
  <si>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</si>
  <si>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</si>
  <si>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</si>
  <si>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</si>
  <si>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</si>
  <si>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</si>
  <si>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</si>
  <si>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</si>
  <si>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</si>
  <si>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</si>
  <si>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</si>
  <si>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</si>
  <si>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</si>
  <si>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</si>
  <si>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</si>
  <si>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</si>
  <si>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</si>
  <si>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</si>
  <si>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</si>
  <si>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</si>
  <si>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</si>
  <si>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</si>
  <si>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</si>
  <si>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</si>
  <si>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</si>
  <si>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</si>
  <si>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</si>
  <si>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</si>
  <si>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</si>
  <si>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</si>
  <si>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</si>
  <si>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</si>
  <si>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</si>
  <si>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</si>
  <si>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</si>
  <si>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</si>
  <si>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</si>
  <si>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</si>
  <si>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</si>
  <si>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</si>
  <si>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</si>
  <si>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</si>
  <si>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</si>
  <si>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</si>
  <si>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</si>
  <si>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</si>
  <si>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</si>
  <si>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</si>
  <si>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</si>
  <si>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</si>
  <si>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</si>
  <si>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</si>
  <si>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</si>
  <si>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</si>
  <si>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</si>
  <si>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</si>
  <si>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</si>
  <si>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</si>
  <si>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</si>
  <si>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</si>
  <si>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</si>
  <si>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</si>
  <si>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</si>
  <si>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</si>
  <si>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</si>
  <si>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</si>
  <si>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</si>
  <si>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</si>
  <si>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</si>
  <si>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</si>
  <si>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</si>
  <si>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</si>
  <si>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</si>
  <si>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</si>
  <si>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</si>
  <si>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</si>
  <si>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</si>
  <si>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</si>
  <si>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</si>
  <si>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</si>
  <si>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</si>
  <si>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</si>
  <si>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</si>
  <si>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</si>
  <si>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</si>
  <si>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</si>
  <si>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</si>
  <si>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</si>
  <si>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</si>
  <si>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</si>
  <si>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</si>
  <si>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</si>
  <si>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</si>
  <si>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</si>
  <si>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</si>
  <si>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</si>
  <si>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</si>
  <si>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</si>
  <si>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</si>
  <si>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</si>
  <si>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</si>
  <si>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</si>
  <si>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</si>
  <si>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</si>
  <si>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</si>
  <si>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</si>
  <si>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</si>
  <si>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</si>
  <si>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</si>
  <si>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</si>
  <si>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</si>
  <si>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</si>
  <si>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</si>
  <si>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</si>
  <si>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</si>
  <si>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</si>
  <si>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</si>
  <si>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</si>
  <si>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</si>
  <si>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</si>
  <si>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</si>
  <si>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</si>
  <si>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</si>
  <si>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</si>
  <si>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</si>
  <si>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</si>
  <si>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</si>
  <si>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</si>
  <si>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</si>
  <si>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</si>
  <si>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</si>
  <si>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</si>
  <si>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</si>
  <si>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</si>
  <si>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</si>
  <si>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</si>
  <si>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</si>
  <si>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</si>
  <si>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</si>
  <si>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</si>
  <si>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</si>
  <si>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</si>
  <si>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</si>
  <si>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</si>
  <si>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</si>
  <si>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</si>
  <si>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</si>
  <si>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</si>
  <si>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</si>
  <si>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</si>
  <si>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</si>
  <si>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</si>
  <si>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</si>
  <si>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</si>
  <si>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</si>
  <si>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</si>
  <si>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</si>
  <si>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</si>
  <si>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</si>
  <si>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</si>
  <si>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</si>
  <si>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</si>
  <si>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</si>
  <si>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</si>
  <si>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</si>
  <si>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</si>
  <si>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</si>
  <si>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</si>
  <si>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</si>
  <si>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</si>
  <si>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</si>
  <si>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</si>
  <si>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</si>
  <si>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</si>
  <si>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</si>
  <si>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</si>
  <si>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</si>
  <si>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</si>
  <si>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</si>
  <si>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</si>
  <si>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</si>
  <si>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</si>
  <si>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</si>
  <si>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</si>
  <si>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</si>
  <si>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</si>
  <si>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</si>
  <si>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</si>
  <si>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</si>
  <si>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</si>
  <si>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</si>
  <si>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</si>
  <si>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</si>
  <si>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</si>
  <si>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</si>
  <si>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</si>
  <si>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</si>
  <si>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</si>
  <si>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</si>
  <si>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</si>
  <si>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</si>
  <si>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</si>
  <si>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</si>
  <si>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</si>
  <si>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</si>
  <si>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</si>
  <si>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</si>
  <si>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</si>
  <si>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</si>
  <si>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</si>
  <si>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</si>
  <si>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</si>
  <si>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</si>
  <si>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</si>
  <si>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</si>
  <si>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</si>
  <si>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</si>
  <si>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</si>
  <si>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</si>
  <si>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</si>
  <si>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</si>
  <si>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</si>
  <si>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</si>
  <si>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</si>
  <si>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</si>
  <si>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</si>
  <si>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</si>
  <si>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</si>
  <si>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</si>
  <si>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</si>
  <si>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</si>
  <si>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</si>
  <si>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</si>
  <si>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</si>
  <si>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</si>
  <si>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</si>
  <si>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</si>
  <si>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</si>
  <si>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</si>
  <si>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</si>
  <si>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</si>
  <si>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</si>
  <si>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</si>
  <si>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</si>
  <si>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</si>
  <si>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</si>
  <si>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</si>
  <si>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</si>
  <si>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</si>
  <si>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</si>
  <si>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</si>
  <si>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</si>
  <si>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</si>
  <si>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</si>
  <si>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</si>
  <si>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</si>
  <si>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</si>
  <si>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</si>
  <si>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</si>
  <si>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</si>
  <si>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</si>
  <si>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</si>
  <si>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</si>
  <si>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</si>
  <si>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</si>
  <si>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</si>
  <si>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</si>
  <si>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</si>
  <si>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</si>
  <si>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</si>
  <si>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</si>
  <si>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</si>
  <si>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</si>
  <si>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</si>
  <si>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</si>
  <si>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</si>
  <si>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</si>
  <si>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</si>
  <si>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</si>
  <si>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</si>
  <si>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</si>
  <si>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</si>
  <si>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</si>
  <si>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</si>
  <si>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</si>
  <si>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</si>
  <si>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</si>
  <si>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</si>
  <si>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</si>
  <si>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</si>
  <si>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</si>
  <si>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</si>
  <si>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</si>
  <si>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</si>
  <si>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</si>
  <si>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</si>
  <si>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</si>
  <si>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</si>
  <si>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</si>
  <si>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</si>
  <si>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</si>
  <si>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</si>
  <si>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</si>
  <si>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</si>
  <si>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</si>
  <si>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</si>
  <si>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</si>
  <si>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</si>
  <si>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</si>
  <si>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</si>
  <si>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</si>
  <si>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</si>
  <si>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</si>
  <si>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</si>
  <si>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</si>
  <si>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</si>
  <si>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</si>
  <si>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</si>
  <si>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</si>
  <si>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</si>
  <si>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</si>
  <si>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</si>
  <si>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</si>
  <si>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</si>
  <si>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</si>
  <si>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</si>
  <si>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</si>
  <si>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</si>
  <si>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</si>
  <si>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</si>
  <si>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</si>
  <si>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</si>
  <si>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</si>
  <si>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</si>
  <si>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</si>
  <si>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</si>
  <si>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</si>
  <si>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</si>
  <si>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</si>
  <si>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</si>
  <si>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</si>
  <si>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</si>
  <si>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</si>
  <si>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</si>
  <si>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</si>
  <si>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</si>
  <si>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</si>
  <si>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</si>
  <si>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</si>
  <si>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</si>
  <si>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</si>
  <si>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</si>
  <si>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</si>
  <si>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</si>
  <si>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</si>
  <si>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</si>
  <si>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</si>
  <si>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</si>
  <si>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</si>
  <si>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</si>
  <si>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</si>
  <si>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</si>
  <si>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</si>
  <si>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</si>
  <si>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</si>
  <si>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</si>
  <si>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</si>
  <si>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</si>
  <si>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</si>
  <si>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</si>
  <si>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</si>
  <si>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</si>
  <si>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</si>
  <si>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</si>
  <si>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</si>
  <si>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</si>
  <si>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</si>
  <si>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</si>
  <si>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</si>
  <si>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</si>
  <si>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</si>
  <si>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</si>
  <si>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</si>
  <si>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</si>
  <si>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</si>
  <si>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</si>
  <si>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</si>
  <si>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</si>
  <si>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</si>
  <si>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</si>
  <si>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</si>
  <si>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</si>
  <si>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</si>
  <si>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</si>
  <si>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</si>
  <si>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</si>
  <si>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</si>
  <si>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</si>
  <si>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</si>
  <si>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</si>
  <si>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</si>
  <si>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</si>
  <si>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</si>
  <si>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</si>
  <si>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</si>
  <si>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</si>
  <si>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</si>
  <si>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</si>
  <si>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</si>
  <si>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</si>
  <si>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</si>
  <si>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</si>
  <si>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</si>
  <si>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</si>
  <si>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</si>
  <si>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</si>
  <si>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</si>
  <si>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</si>
  <si>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</si>
  <si>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</si>
  <si>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</si>
  <si>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</si>
  <si>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</si>
  <si>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</si>
  <si>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</si>
  <si>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</si>
  <si>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</si>
  <si>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</si>
  <si>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</si>
  <si>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</si>
  <si>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</si>
  <si>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</si>
  <si>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</si>
  <si>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</si>
  <si>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</si>
  <si>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</si>
  <si>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</si>
  <si>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</si>
  <si>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</si>
  <si>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</si>
  <si>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</si>
  <si>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</si>
  <si>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</si>
  <si>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</si>
  <si>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</si>
  <si>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</si>
  <si>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</si>
  <si>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</si>
  <si>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</si>
  <si>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</si>
  <si>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</si>
  <si>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</si>
  <si>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</si>
  <si>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</si>
  <si>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</si>
  <si>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</si>
  <si>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</si>
  <si>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</si>
  <si>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</si>
  <si>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</si>
  <si>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</si>
  <si>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</si>
  <si>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</si>
  <si>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</si>
  <si>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</si>
  <si>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</si>
  <si>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</si>
  <si>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</si>
  <si>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</si>
  <si>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</si>
  <si>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</si>
  <si>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</si>
  <si>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</si>
  <si>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</si>
  <si>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</si>
  <si>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</si>
  <si>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</si>
  <si>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</si>
  <si>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</si>
  <si>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</si>
  <si>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</si>
  <si>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</si>
  <si>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</si>
  <si>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</si>
  <si>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</si>
  <si>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</si>
  <si>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</si>
  <si>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</si>
  <si>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</si>
  <si>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</si>
  <si>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</si>
  <si>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</si>
  <si>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</si>
  <si>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</si>
  <si>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</si>
  <si>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</si>
  <si>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</si>
  <si>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</si>
  <si>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</si>
  <si>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</si>
  <si>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</si>
  <si>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</si>
  <si>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</si>
  <si>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</si>
  <si>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</si>
  <si>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</si>
  <si>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</si>
  <si>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</si>
  <si>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</si>
  <si>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</si>
  <si>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</si>
  <si>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</si>
  <si>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</si>
  <si>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</si>
  <si>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</si>
  <si>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</si>
  <si>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</si>
  <si>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</si>
  <si>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</si>
  <si>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</si>
  <si>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</si>
  <si>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</si>
  <si>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</si>
  <si>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</si>
  <si>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</si>
  <si>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</si>
  <si>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</si>
  <si>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</si>
  <si>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</si>
  <si>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</si>
  <si>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</si>
  <si>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</si>
  <si>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</si>
  <si>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</si>
  <si>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</si>
  <si>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</si>
  <si>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</si>
  <si>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</si>
  <si>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</si>
  <si>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</si>
  <si>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</si>
  <si>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</si>
  <si>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</si>
  <si>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</si>
  <si>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</si>
  <si>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</si>
  <si>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</si>
  <si>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</si>
  <si>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</si>
  <si>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</si>
  <si>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</si>
  <si>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</si>
  <si>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</si>
  <si>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</si>
  <si>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</si>
  <si>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</si>
  <si>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</si>
  <si>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</si>
  <si>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</si>
  <si>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</si>
  <si>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</si>
  <si>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</si>
  <si>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</si>
  <si>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</si>
  <si>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</si>
  <si>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</si>
  <si>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</si>
  <si>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</si>
  <si>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</si>
  <si>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</si>
  <si>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</si>
  <si>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</si>
  <si>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</si>
  <si>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</si>
  <si>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</si>
  <si>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</si>
  <si>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</si>
  <si>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</si>
  <si>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</si>
  <si>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</si>
  <si>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</si>
  <si>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</si>
  <si>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</si>
  <si>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</si>
  <si>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</si>
  <si>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</si>
  <si>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</si>
  <si>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</si>
  <si>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</si>
  <si>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</si>
  <si>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</si>
  <si>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</si>
  <si>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</si>
  <si>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</si>
  <si>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</si>
  <si>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</si>
  <si>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</si>
  <si>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</si>
  <si>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</si>
  <si>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</si>
  <si>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</si>
  <si>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</si>
  <si>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</si>
  <si>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</si>
  <si>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</si>
  <si>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</si>
  <si>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</si>
  <si>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</si>
  <si>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</si>
  <si>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</si>
  <si>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</si>
  <si>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</si>
  <si>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</si>
  <si>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</si>
  <si>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</si>
  <si>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</si>
  <si>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</si>
  <si>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</si>
  <si>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</si>
  <si>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</si>
  <si>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</si>
  <si>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</si>
  <si>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</si>
  <si>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</si>
  <si>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</si>
  <si>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</si>
  <si>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</si>
  <si>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</si>
  <si>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</si>
  <si>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</si>
  <si>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</si>
  <si>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</si>
  <si>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</si>
  <si>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</si>
  <si>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</si>
  <si>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</si>
  <si>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</si>
  <si>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</si>
  <si>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</si>
  <si>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</si>
  <si>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</si>
  <si>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</si>
  <si>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</si>
  <si>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</si>
  <si>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</si>
  <si>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</si>
  <si>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</si>
  <si>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</si>
  <si>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</si>
  <si>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</si>
  <si>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</si>
  <si>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</si>
  <si>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</si>
  <si>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</si>
  <si>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</si>
  <si>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</si>
  <si>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</si>
  <si>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</si>
  <si>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</si>
  <si>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</si>
  <si>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</si>
  <si>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</si>
  <si>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</si>
  <si>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</si>
  <si>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</si>
  <si>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</si>
  <si>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</si>
  <si>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</si>
  <si>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</si>
  <si>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</si>
  <si>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</si>
  <si>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</si>
  <si>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</si>
  <si>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</si>
  <si>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</si>
  <si>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</si>
  <si>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</si>
  <si>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</si>
  <si>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</si>
  <si>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</si>
  <si>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</si>
  <si>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</si>
  <si>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</si>
  <si>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</si>
  <si>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</si>
  <si>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</si>
  <si>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</si>
  <si>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</si>
  <si>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</si>
  <si>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</si>
  <si>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</si>
  <si>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</si>
  <si>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</si>
  <si>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</si>
  <si>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</si>
  <si>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</si>
  <si>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</si>
  <si>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</si>
  <si>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</si>
  <si>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</si>
  <si>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</si>
  <si>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</si>
  <si>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</si>
  <si>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</si>
  <si>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</si>
  <si>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</si>
  <si>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</si>
  <si>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</si>
  <si>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</si>
  <si>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</si>
  <si>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</si>
  <si>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</si>
  <si>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</si>
  <si>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</si>
  <si>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</si>
  <si>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</si>
  <si>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</si>
  <si>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</si>
  <si>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</si>
  <si>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</si>
  <si>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</si>
  <si>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</si>
  <si>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</si>
  <si>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</si>
  <si>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</si>
  <si>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</si>
  <si>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</si>
  <si>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</si>
  <si>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</si>
  <si>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</si>
  <si>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</si>
  <si>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</si>
  <si>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</si>
  <si>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</si>
  <si>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</si>
  <si>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</si>
  <si>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</si>
  <si>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</si>
  <si>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</si>
  <si>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</si>
  <si>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</si>
  <si>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</si>
  <si>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</si>
  <si>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</si>
  <si>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</si>
  <si>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</si>
  <si>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</si>
  <si>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</si>
  <si>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</si>
  <si>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</si>
  <si>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</si>
  <si>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</si>
  <si>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</si>
  <si>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</si>
  <si>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</si>
  <si>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</si>
  <si>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</si>
  <si>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</si>
  <si>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</si>
  <si>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</si>
  <si>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</si>
  <si>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</si>
  <si>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</si>
  <si>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</si>
  <si>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</si>
  <si>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</si>
  <si>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</si>
  <si>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</si>
  <si>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</si>
  <si>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</si>
  <si>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</si>
  <si>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</si>
  <si>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</si>
  <si>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</si>
  <si>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</si>
  <si>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</si>
  <si>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</si>
  <si>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</si>
  <si>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</si>
  <si>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</si>
  <si>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</si>
  <si>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</si>
  <si>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</si>
  <si>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</si>
  <si>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</si>
  <si>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</si>
  <si>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</si>
  <si>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</si>
  <si>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</si>
  <si>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</si>
  <si>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</si>
  <si>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</si>
  <si>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</si>
  <si>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</si>
  <si>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</si>
  <si>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</si>
  <si>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</si>
  <si>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</si>
  <si>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</si>
  <si>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</si>
  <si>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</si>
  <si>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</si>
  <si>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</si>
  <si>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</si>
  <si>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</si>
  <si>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</si>
  <si>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</si>
  <si>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</si>
  <si>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</si>
  <si>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</si>
  <si>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</si>
  <si>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</si>
  <si>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</si>
  <si>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</si>
  <si>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</si>
  <si>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</si>
  <si>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</si>
  <si>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</si>
  <si>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</si>
  <si>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</si>
  <si>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</si>
  <si>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</si>
  <si>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</si>
  <si>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</si>
  <si>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</si>
  <si>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</si>
  <si>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</si>
  <si>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</si>
  <si>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</si>
  <si>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</si>
  <si>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</si>
  <si>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</si>
  <si>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</si>
  <si>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</si>
  <si>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</si>
  <si>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</si>
  <si>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</si>
  <si>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</si>
  <si>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</si>
  <si>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</si>
  <si>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</si>
  <si>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</si>
  <si>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</si>
  <si>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</si>
  <si>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</si>
  <si>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</si>
  <si>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</si>
  <si>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</si>
  <si>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</si>
  <si>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</si>
  <si>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</si>
  <si>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</si>
  <si>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</si>
  <si>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</si>
  <si>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</si>
  <si>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</si>
  <si>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</si>
  <si>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</si>
  <si>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</si>
  <si>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</si>
  <si>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</si>
  <si>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</si>
  <si>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</si>
  <si>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</si>
  <si>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</si>
  <si>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</si>
  <si>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</si>
  <si>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</si>
  <si>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</si>
  <si>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</si>
  <si>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</si>
  <si>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</si>
  <si>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</si>
  <si>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</si>
  <si>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</si>
  <si>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</si>
  <si>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</si>
  <si>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</si>
  <si>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</si>
  <si>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</si>
  <si>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</si>
  <si>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</si>
  <si>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</si>
  <si>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</si>
  <si>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</si>
  <si>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</si>
  <si>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</si>
  <si>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</si>
  <si>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</si>
  <si>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</si>
  <si>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</si>
  <si>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</si>
  <si>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</si>
  <si>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</si>
  <si>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</si>
  <si>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</si>
  <si>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</si>
  <si>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</si>
  <si>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</si>
  <si>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</si>
  <si>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</si>
  <si>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</si>
  <si>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</si>
  <si>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</si>
  <si>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</si>
  <si>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</si>
  <si>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</si>
  <si>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</si>
  <si>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</si>
  <si>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</si>
  <si>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</si>
  <si>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</si>
  <si>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</si>
  <si>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</si>
  <si>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</si>
  <si>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</si>
  <si>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</si>
  <si>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</si>
  <si>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</si>
  <si>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</si>
  <si>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</si>
  <si>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</si>
  <si>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</si>
  <si>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</si>
  <si>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</si>
  <si>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</si>
  <si>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</si>
  <si>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</si>
  <si>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</si>
  <si>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</si>
  <si>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</si>
  <si>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</si>
  <si>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</si>
  <si>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</si>
  <si>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</si>
  <si>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</si>
  <si>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</si>
  <si>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</si>
  <si>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</si>
  <si>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</si>
  <si>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</si>
  <si>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</si>
  <si>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</si>
  <si>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</si>
  <si>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</si>
  <si>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</si>
  <si>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</si>
  <si>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</si>
  <si>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</si>
  <si>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</si>
  <si>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</si>
  <si>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</si>
  <si>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</si>
  <si>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</si>
  <si>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</si>
  <si>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</si>
  <si>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</si>
  <si>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</si>
  <si>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</si>
  <si>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</si>
  <si>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</si>
  <si>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</si>
  <si>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</si>
  <si>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</si>
  <si>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</si>
  <si>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</si>
  <si>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</si>
  <si>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</si>
  <si>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</si>
  <si>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</si>
  <si>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</si>
  <si>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</si>
  <si>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</si>
  <si>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</si>
  <si>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</si>
  <si>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</si>
  <si>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</si>
  <si>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</si>
  <si>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</si>
  <si>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</si>
  <si>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</si>
  <si>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</si>
  <si>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</si>
  <si>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</si>
  <si>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</si>
  <si>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</si>
  <si>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</si>
  <si>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</si>
  <si>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</si>
  <si>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</si>
  <si>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</si>
  <si>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</si>
  <si>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</si>
  <si>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</si>
  <si>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</si>
  <si>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</si>
  <si>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</si>
  <si>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</si>
  <si>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</si>
  <si>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</si>
  <si>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</si>
  <si>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</si>
  <si>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</si>
  <si>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</si>
  <si>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</si>
  <si>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</si>
  <si>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</si>
  <si>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</si>
  <si>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</si>
  <si>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</si>
  <si>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</si>
  <si>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</si>
  <si>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</si>
  <si>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</si>
  <si>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</si>
  <si>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</si>
  <si>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</si>
  <si>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</si>
  <si>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</si>
  <si>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</si>
  <si>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</si>
  <si>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</si>
  <si>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</si>
  <si>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</si>
  <si>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</si>
  <si>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</si>
  <si>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</si>
  <si>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</si>
  <si>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</si>
  <si>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</si>
  <si>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</si>
  <si>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</si>
  <si>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</si>
  <si>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</si>
  <si>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</si>
  <si>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</si>
  <si>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</si>
  <si>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</si>
  <si>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</si>
  <si>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</si>
  <si>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</si>
  <si>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</si>
  <si>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</si>
  <si>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</si>
  <si>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</si>
  <si>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</si>
  <si>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</si>
  <si>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</si>
  <si>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</si>
  <si>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</si>
  <si>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</si>
  <si>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</si>
  <si>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</si>
  <si>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</si>
  <si>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</si>
  <si>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</si>
  <si>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</si>
  <si>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</si>
  <si>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</si>
  <si>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</si>
  <si>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</si>
  <si>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</si>
  <si>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</si>
  <si>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</si>
  <si>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</si>
  <si>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</si>
  <si>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</si>
  <si>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</si>
  <si>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</si>
  <si>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</si>
  <si>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</si>
  <si>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</si>
  <si>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</si>
  <si>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</si>
  <si>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</si>
  <si>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</si>
  <si>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</si>
  <si>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</si>
  <si>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</si>
  <si>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</si>
  <si>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</si>
  <si>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</si>
  <si>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</si>
  <si>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</si>
  <si>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</si>
  <si>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</si>
  <si>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</si>
  <si>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</si>
  <si>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</si>
  <si>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</si>
  <si>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</si>
  <si>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</si>
  <si>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</si>
  <si>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</si>
  <si>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</si>
  <si>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</si>
  <si>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</si>
  <si>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</si>
  <si>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</si>
  <si>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</si>
  <si>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</si>
  <si>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</si>
  <si>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</si>
  <si>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</si>
  <si>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</si>
  <si>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</si>
  <si>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</si>
  <si>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</si>
  <si>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</si>
  <si>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</si>
  <si>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</si>
  <si>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</si>
  <si>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</si>
  <si>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</si>
  <si>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</si>
  <si>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</si>
  <si>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</si>
  <si>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</si>
  <si>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</si>
  <si>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</si>
  <si>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</si>
  <si>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</si>
  <si>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</si>
  <si>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</si>
  <si>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</si>
  <si>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</si>
  <si>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</si>
  <si>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</si>
  <si>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</si>
  <si>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</si>
  <si>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</si>
  <si>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</si>
  <si>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</si>
  <si>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</si>
  <si>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</si>
  <si>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</si>
  <si>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</si>
  <si>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</si>
  <si>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</si>
  <si>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</si>
  <si>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</si>
  <si>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</si>
  <si>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</si>
  <si>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</si>
  <si>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</si>
  <si>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</si>
  <si>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</si>
  <si>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</si>
  <si>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</si>
  <si>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</si>
  <si>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</si>
  <si>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</si>
  <si>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</si>
  <si>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</si>
  <si>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</si>
  <si>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</si>
  <si>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</si>
  <si>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</si>
  <si>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</si>
  <si>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</si>
  <si>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</si>
  <si>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</si>
  <si>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</si>
  <si>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</si>
  <si>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</si>
  <si>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</si>
  <si>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</si>
  <si>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</si>
  <si>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</si>
  <si>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</si>
  <si>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</si>
  <si>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</si>
  <si>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</si>
  <si>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</si>
  <si>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</si>
  <si>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</si>
  <si>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</si>
  <si>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</si>
  <si>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</si>
  <si>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</si>
  <si>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</si>
  <si>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</si>
  <si>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</si>
  <si>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</si>
  <si>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</si>
  <si>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</si>
  <si>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</si>
  <si>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</si>
  <si>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</si>
  <si>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</si>
  <si>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</si>
  <si>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</si>
  <si>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</si>
  <si>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</si>
  <si>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</si>
  <si>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</si>
  <si>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</si>
  <si>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</si>
  <si>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</si>
  <si>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</si>
  <si>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</si>
  <si>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</si>
  <si>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</si>
  <si>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</si>
  <si>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</si>
  <si>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</si>
  <si>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</si>
  <si>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</si>
  <si>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</si>
  <si>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</si>
  <si>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</si>
  <si>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</si>
  <si>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</si>
  <si>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</si>
  <si>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</si>
  <si>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</si>
  <si>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</si>
  <si>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</si>
  <si>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</si>
  <si>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</si>
  <si>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</si>
  <si>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</si>
  <si>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</si>
  <si>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</si>
  <si>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</si>
  <si>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</si>
  <si>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</si>
  <si>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</si>
  <si>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</si>
  <si>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</si>
  <si>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</si>
  <si>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</si>
  <si>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</si>
  <si>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</si>
  <si>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</si>
  <si>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</si>
  <si>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</si>
  <si>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</si>
  <si>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</si>
  <si>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</si>
  <si>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</si>
  <si>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</si>
  <si>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</si>
  <si>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</si>
  <si>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</si>
  <si>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</si>
  <si>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</si>
  <si>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</si>
  <si>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</si>
  <si>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</si>
  <si>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</si>
  <si>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</si>
  <si>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</si>
  <si>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</si>
  <si>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</si>
  <si>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</si>
  <si>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</si>
  <si>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</si>
  <si>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</si>
  <si>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</si>
  <si>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</si>
  <si>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</si>
  <si>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</si>
  <si>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</si>
  <si>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</si>
  <si>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</si>
  <si>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</si>
  <si>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</si>
  <si>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</si>
  <si>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</si>
  <si>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</si>
  <si>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</si>
  <si>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</si>
  <si>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</si>
  <si>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</si>
  <si>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</si>
  <si>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</si>
  <si>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</si>
  <si>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</si>
  <si>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</si>
  <si>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</si>
  <si>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</si>
  <si>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</si>
  <si>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</si>
  <si>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</si>
  <si>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</si>
  <si>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</si>
  <si>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</si>
  <si>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</si>
  <si>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</si>
  <si>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</si>
  <si>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</si>
  <si>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</si>
  <si>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</si>
  <si>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</si>
  <si>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</si>
  <si>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</si>
  <si>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</si>
  <si>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</si>
  <si>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</si>
  <si>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</si>
  <si>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</si>
  <si>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</si>
  <si>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</si>
  <si>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</si>
  <si>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</si>
  <si>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</si>
  <si>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</si>
  <si>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</si>
  <si>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</si>
  <si>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</si>
  <si>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</si>
  <si>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</si>
  <si>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</si>
  <si>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</si>
  <si>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</si>
  <si>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</si>
  <si>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</si>
  <si>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</si>
  <si>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</si>
  <si>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</si>
  <si>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</si>
  <si>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</si>
  <si>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</si>
  <si>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</si>
  <si>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</si>
  <si>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</si>
  <si>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</si>
  <si>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</si>
  <si>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</si>
  <si>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</si>
  <si>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</si>
  <si>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</si>
  <si>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</si>
  <si>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</si>
  <si>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</si>
  <si>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</si>
  <si>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</si>
  <si>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</si>
  <si>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</si>
  <si>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</si>
  <si>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</si>
  <si>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</si>
  <si>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</si>
  <si>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</si>
  <si>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</si>
  <si>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</si>
  <si>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</si>
  <si>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</si>
  <si>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</si>
  <si>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</si>
  <si>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</si>
  <si>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</si>
  <si>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</si>
  <si>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</si>
  <si>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</si>
  <si>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</si>
  <si>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</si>
  <si>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</si>
  <si>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</si>
  <si>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</si>
  <si>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</si>
  <si>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</si>
  <si>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</si>
  <si>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</si>
  <si>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</si>
  <si>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</si>
  <si>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</si>
  <si>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</si>
  <si>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</si>
  <si>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</si>
  <si>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</si>
  <si>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</si>
  <si>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</si>
  <si>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</si>
  <si>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</si>
  <si>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</si>
  <si>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</si>
  <si>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</si>
  <si>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</si>
  <si>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</si>
  <si>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</si>
  <si>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</si>
  <si>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</si>
  <si>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</si>
  <si>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</si>
  <si>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</si>
  <si>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</si>
  <si>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</si>
  <si>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</si>
  <si>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</si>
  <si>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</si>
  <si>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</si>
  <si>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</si>
  <si>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</si>
  <si>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</si>
  <si>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</si>
  <si>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</si>
  <si>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</si>
  <si>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</si>
  <si>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</si>
  <si>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</si>
  <si>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</si>
  <si>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</si>
  <si>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</si>
  <si>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</si>
  <si>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</si>
  <si>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</si>
  <si>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</si>
  <si>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</si>
  <si>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</si>
  <si>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</si>
  <si>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</si>
  <si>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</si>
  <si>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</si>
  <si>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</si>
  <si>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</si>
  <si>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</si>
  <si>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</si>
  <si>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</si>
  <si>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</si>
  <si>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</si>
  <si>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</si>
  <si>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</si>
  <si>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</si>
  <si>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</si>
  <si>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</si>
  <si>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</si>
  <si>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</si>
  <si>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</si>
  <si>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</si>
  <si>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</si>
  <si>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</si>
  <si>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</si>
  <si>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</si>
  <si>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</si>
  <si>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</si>
  <si>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</si>
  <si>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</si>
  <si>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</si>
  <si>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</si>
  <si>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</si>
  <si>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</si>
  <si>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</si>
  <si>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</si>
  <si>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</si>
  <si>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</si>
  <si>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</si>
  <si>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</si>
  <si>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</si>
  <si>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</si>
  <si>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</si>
  <si>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</si>
  <si>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</si>
  <si>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</si>
  <si>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</si>
  <si>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</si>
  <si>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</si>
  <si>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</si>
  <si>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</si>
  <si>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</si>
  <si>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</si>
  <si>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</si>
  <si>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</si>
  <si>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</si>
  <si>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</si>
  <si>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</si>
  <si>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</si>
  <si>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</si>
  <si>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</si>
  <si>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</si>
  <si>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</si>
  <si>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</si>
  <si>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</si>
  <si>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</si>
  <si>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</si>
  <si>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</si>
  <si>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</si>
  <si>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</si>
  <si>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</si>
  <si>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</si>
  <si>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</si>
  <si>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</si>
  <si>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</si>
  <si>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</si>
  <si>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</si>
  <si>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</si>
  <si>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</si>
  <si>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</si>
  <si>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</si>
  <si>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</si>
  <si>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</si>
  <si>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</si>
  <si>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</si>
  <si>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</si>
  <si>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</si>
  <si>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</si>
  <si>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</si>
  <si>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</si>
  <si>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</si>
  <si>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</si>
  <si>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</si>
  <si>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</si>
  <si>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</si>
  <si>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</si>
  <si>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</si>
  <si>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</si>
  <si>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</si>
  <si>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</si>
  <si>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</si>
  <si>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</si>
  <si>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</si>
  <si>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</si>
  <si>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</si>
  <si>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</si>
  <si>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</si>
  <si>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</si>
  <si>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</si>
  <si>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</si>
  <si>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</si>
  <si>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</si>
  <si>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</si>
  <si>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</si>
  <si>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</si>
  <si>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</si>
  <si>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</si>
  <si>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</si>
  <si>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</si>
  <si>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</si>
  <si>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</si>
  <si>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</si>
  <si>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</si>
  <si>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</si>
  <si>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</si>
  <si>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</si>
  <si>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</si>
  <si>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</si>
  <si>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</si>
  <si>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</si>
  <si>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</si>
  <si>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</si>
  <si>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</si>
  <si>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</si>
  <si>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</si>
  <si>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</si>
  <si>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</si>
  <si>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</si>
  <si>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</si>
  <si>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</si>
  <si>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</si>
  <si>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</si>
  <si>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</si>
  <si>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</si>
  <si>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</si>
  <si>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</si>
  <si>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</si>
  <si>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</si>
  <si>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</si>
  <si>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</si>
  <si>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</si>
  <si>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</si>
  <si>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</si>
  <si>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</si>
  <si>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</si>
  <si>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</si>
  <si>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</si>
  <si>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</si>
  <si>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</si>
  <si>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</si>
  <si>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</si>
  <si>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</si>
  <si>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</si>
  <si>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</si>
  <si>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</si>
  <si>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</si>
  <si>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</si>
  <si>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</si>
  <si>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</si>
  <si>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</si>
  <si>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</si>
  <si>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</si>
  <si>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</si>
  <si>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</si>
  <si>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</si>
  <si>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</si>
  <si>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</si>
  <si>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</si>
  <si>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</si>
  <si>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</si>
  <si>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</si>
  <si>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</si>
  <si>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</si>
  <si>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</si>
  <si>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</si>
  <si>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</si>
  <si>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</si>
  <si>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</si>
  <si>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</si>
  <si>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</si>
  <si>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</si>
  <si>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</si>
  <si>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</si>
  <si>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</si>
  <si>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</si>
  <si>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</si>
  <si>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</si>
  <si>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</si>
  <si>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</si>
  <si>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</si>
  <si>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</si>
  <si>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</si>
  <si>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</si>
  <si>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</si>
  <si>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</si>
  <si>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</si>
  <si>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</si>
  <si>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</si>
  <si>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</si>
  <si>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</si>
  <si>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</si>
  <si>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</si>
  <si>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</si>
  <si>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</si>
  <si>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</si>
  <si>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</si>
  <si>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</si>
  <si>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</si>
  <si>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</si>
  <si>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</si>
  <si>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</si>
  <si>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</si>
  <si>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</si>
  <si>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</si>
  <si>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</si>
  <si>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</si>
  <si>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</si>
  <si>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</si>
  <si>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</si>
  <si>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</si>
  <si>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</si>
  <si>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</si>
  <si>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</si>
  <si>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</si>
  <si>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</si>
  <si>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</si>
  <si>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</si>
  <si>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</si>
  <si>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</si>
  <si>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</si>
  <si>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</si>
  <si>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</si>
  <si>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</si>
  <si>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</si>
  <si>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</si>
  <si>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</si>
  <si>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</si>
  <si>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</si>
  <si>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</si>
  <si>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</si>
  <si>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</si>
  <si>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</si>
  <si>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</si>
  <si>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</si>
  <si>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</si>
  <si>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</si>
  <si>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</si>
  <si>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</si>
  <si>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</si>
  <si>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</si>
  <si>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</si>
  <si>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</si>
  <si>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</si>
  <si>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</si>
  <si>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</si>
  <si>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</si>
  <si>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</si>
  <si>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</si>
  <si>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</si>
  <si>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</si>
  <si>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</si>
  <si>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</si>
  <si>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</si>
  <si>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</si>
  <si>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</si>
  <si>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</si>
  <si>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</si>
  <si>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</si>
  <si>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</si>
  <si>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</si>
  <si>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</si>
  <si>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</si>
  <si>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</si>
  <si>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</si>
  <si>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</si>
  <si>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</si>
  <si>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</si>
  <si>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</si>
  <si>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</si>
  <si>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</si>
  <si>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</si>
  <si>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</si>
  <si>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</si>
  <si>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</si>
  <si>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</si>
  <si>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</si>
  <si>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</si>
  <si>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</si>
  <si>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</si>
  <si>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</si>
  <si>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</si>
  <si>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</si>
  <si>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</si>
  <si>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</si>
  <si>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</si>
  <si>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</si>
  <si>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</si>
  <si>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</si>
  <si>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</si>
  <si>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</si>
  <si>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</si>
  <si>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</si>
  <si>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</si>
  <si>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</si>
  <si>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</si>
  <si>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</si>
  <si>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</si>
  <si>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</si>
  <si>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</si>
  <si>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</si>
  <si>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</si>
  <si>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</si>
  <si>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</si>
  <si>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</si>
  <si>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</si>
  <si>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</si>
  <si>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</si>
  <si>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</si>
  <si>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</si>
  <si>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</si>
  <si>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</si>
  <si>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</si>
  <si>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</si>
  <si>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</si>
  <si>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</si>
  <si>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</si>
  <si>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</si>
  <si>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</si>
  <si>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</si>
  <si>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</si>
  <si>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</si>
  <si>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</si>
  <si>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</si>
  <si>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</si>
  <si>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</si>
  <si>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</si>
  <si>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</si>
  <si>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</si>
  <si>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</si>
  <si>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</si>
  <si>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</si>
  <si>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</si>
  <si>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</si>
  <si>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</si>
  <si>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</si>
  <si>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</si>
  <si>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</si>
  <si>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</si>
  <si>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</si>
  <si>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</si>
  <si>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</si>
  <si>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</si>
  <si>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</si>
  <si>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</si>
  <si>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</si>
  <si>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</si>
  <si>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</si>
  <si>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</si>
  <si>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</si>
  <si>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</si>
  <si>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</si>
  <si>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</si>
  <si>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</si>
  <si>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</si>
  <si>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</si>
  <si>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</si>
  <si>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</si>
  <si>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</si>
  <si>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</si>
  <si>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</si>
  <si>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</si>
  <si>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</si>
  <si>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</si>
  <si>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</si>
  <si>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</si>
  <si>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</si>
  <si>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</si>
  <si>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</si>
  <si>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</si>
  <si>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</si>
  <si>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</si>
  <si>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</si>
  <si>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</si>
  <si>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</si>
  <si>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</si>
  <si>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</si>
  <si>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</si>
  <si>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</si>
  <si>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</si>
  <si>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</si>
  <si>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</si>
  <si>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</si>
  <si>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</si>
  <si>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</si>
  <si>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</si>
  <si>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</si>
  <si>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</si>
  <si>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</si>
  <si>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</si>
  <si>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</si>
  <si>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</si>
  <si>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</si>
  <si>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</si>
  <si>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</si>
  <si>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</si>
  <si>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</si>
  <si>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</si>
  <si>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</si>
  <si>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</si>
  <si>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</si>
  <si>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</si>
  <si>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</si>
  <si>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</si>
  <si>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</si>
  <si>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</si>
  <si>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</si>
  <si>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</si>
  <si>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</si>
  <si>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</si>
  <si>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</si>
  <si>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</si>
  <si>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</si>
  <si>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</si>
  <si>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</si>
  <si>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</si>
  <si>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</si>
  <si>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</si>
  <si>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</si>
  <si>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</si>
  <si>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</si>
  <si>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</si>
  <si>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</si>
  <si>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</si>
  <si>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</si>
  <si>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</si>
  <si>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</si>
  <si>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</si>
  <si>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</si>
  <si>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</si>
  <si>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</si>
  <si>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</si>
  <si>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</si>
  <si>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</si>
  <si>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</si>
  <si>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</si>
  <si>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</si>
  <si>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</si>
  <si>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</si>
  <si>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</si>
  <si>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</si>
  <si>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</si>
  <si>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</si>
  <si>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</si>
  <si>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</si>
  <si>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</si>
  <si>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</si>
  <si>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</si>
  <si>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</si>
  <si>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</si>
  <si>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</si>
  <si>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</si>
  <si>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</si>
  <si>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</si>
  <si>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</si>
  <si>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</si>
  <si>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</si>
  <si>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</si>
  <si>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</si>
  <si>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</si>
  <si>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</si>
  <si>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</si>
  <si>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</si>
  <si>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</si>
  <si>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</si>
  <si>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</si>
  <si>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</si>
  <si>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</si>
  <si>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</si>
  <si>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</si>
  <si>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</si>
  <si>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</si>
  <si>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</si>
  <si>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</si>
  <si>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</si>
  <si>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</si>
  <si>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</si>
  <si>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</si>
  <si>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</si>
  <si>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</si>
  <si>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</si>
  <si>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</si>
  <si>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</si>
  <si>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</si>
  <si>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</si>
  <si>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</si>
  <si>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</si>
  <si>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</si>
  <si>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</si>
  <si>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</si>
  <si>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</si>
  <si>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</si>
  <si>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</si>
  <si>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</si>
  <si>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</si>
  <si>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</si>
  <si>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</si>
  <si>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</si>
  <si>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</si>
  <si>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</si>
  <si>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</si>
  <si>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</si>
  <si>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</si>
  <si>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</si>
  <si>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</si>
  <si>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</si>
  <si>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</si>
  <si>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</si>
  <si>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</si>
  <si>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</si>
  <si>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</si>
  <si>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</si>
  <si>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</si>
  <si>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</si>
  <si>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</si>
  <si>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</si>
  <si>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</si>
  <si>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</si>
  <si>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</si>
  <si>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</si>
  <si>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</si>
  <si>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</si>
  <si>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</si>
  <si>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</si>
  <si>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</si>
  <si>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</si>
  <si>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</si>
  <si>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</si>
  <si>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</si>
  <si>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</si>
  <si>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</si>
  <si>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</si>
  <si>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</si>
  <si>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</si>
  <si>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</si>
  <si>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</si>
  <si>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</si>
  <si>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</si>
  <si>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</si>
  <si>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</si>
  <si>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</si>
  <si>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</si>
  <si>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</si>
  <si>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</si>
  <si>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</si>
  <si>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</si>
  <si>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</si>
  <si>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</si>
  <si>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</si>
  <si>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</si>
  <si>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</si>
  <si>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</si>
  <si>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</si>
  <si>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</si>
  <si>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</si>
  <si>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</si>
  <si>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</si>
  <si>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</si>
  <si>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</si>
  <si>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</si>
  <si>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</si>
  <si>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</si>
  <si>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</si>
  <si>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</si>
  <si>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</si>
  <si>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</si>
  <si>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</si>
  <si>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</si>
  <si>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</si>
  <si>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</si>
  <si>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</si>
  <si>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</si>
  <si>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</si>
  <si>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</si>
  <si>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</si>
  <si>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</si>
  <si>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</si>
  <si>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</si>
  <si>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</si>
  <si>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</si>
  <si>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</si>
  <si>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</si>
  <si>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</si>
  <si>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</si>
  <si>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</si>
  <si>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</si>
  <si>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</si>
  <si>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</si>
  <si>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</si>
  <si>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</si>
  <si>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</si>
  <si>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</si>
  <si>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</si>
  <si>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</si>
  <si>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</si>
  <si>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</si>
  <si>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</si>
  <si>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</si>
  <si>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</si>
  <si>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</si>
  <si>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</si>
  <si>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</si>
  <si>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</si>
  <si>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</si>
  <si>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</si>
  <si>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</si>
  <si>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</si>
  <si>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</si>
  <si>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</si>
  <si>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</si>
  <si>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</si>
  <si>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</si>
  <si>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</si>
  <si>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</si>
  <si>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</si>
  <si>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</si>
  <si>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</si>
  <si>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</si>
  <si>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</si>
  <si>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</si>
  <si>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</si>
  <si>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</si>
  <si>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</si>
  <si>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</si>
  <si>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</si>
  <si>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</si>
  <si>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</si>
  <si>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</si>
  <si>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</si>
  <si>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</si>
  <si>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</si>
  <si>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</si>
  <si>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</si>
  <si>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</si>
  <si>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</si>
  <si>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</si>
  <si>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</si>
  <si>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</si>
  <si>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</si>
  <si>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</si>
  <si>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</si>
  <si>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</si>
  <si>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</si>
  <si>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</si>
  <si>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</si>
  <si>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</si>
  <si>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</si>
  <si>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</si>
  <si>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</si>
  <si>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</si>
  <si>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</si>
  <si>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</si>
  <si>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</si>
  <si>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</si>
  <si>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</si>
  <si>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</si>
  <si>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</si>
  <si>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</si>
  <si>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</si>
  <si>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</si>
  <si>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</si>
  <si>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</si>
  <si>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</si>
  <si>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</si>
  <si>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</si>
  <si>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</si>
  <si>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</si>
  <si>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</si>
  <si>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</si>
  <si>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</si>
  <si>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</si>
  <si>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</si>
  <si>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</si>
  <si>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</si>
  <si>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</si>
  <si>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</si>
  <si>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</si>
  <si>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</si>
  <si>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</si>
  <si>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</si>
  <si>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</si>
  <si>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</si>
  <si>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</si>
  <si>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</si>
  <si>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</si>
  <si>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</si>
  <si>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</si>
  <si>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</si>
  <si>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</si>
  <si>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</si>
  <si>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</si>
  <si>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</si>
  <si>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</si>
  <si>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</si>
  <si>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</si>
  <si>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</si>
  <si>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</si>
  <si>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</si>
  <si>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</si>
  <si>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</si>
  <si>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</si>
  <si>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</si>
  <si>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</si>
  <si>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</si>
  <si>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</si>
  <si>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</si>
  <si>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</si>
  <si>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</si>
  <si>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</si>
  <si>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</si>
  <si>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</si>
  <si>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</si>
  <si>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</si>
  <si>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</si>
  <si>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</si>
  <si>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</si>
  <si>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</si>
  <si>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</si>
  <si>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</si>
  <si>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</si>
  <si>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</si>
  <si>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</si>
  <si>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</si>
  <si>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</si>
  <si>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</si>
  <si>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</si>
  <si>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</si>
  <si>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</si>
  <si>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</si>
  <si>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</si>
  <si>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</si>
  <si>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</si>
  <si>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</si>
  <si>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</si>
  <si>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</si>
  <si>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</si>
  <si>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</si>
  <si>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</si>
  <si>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</si>
  <si>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</si>
  <si>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</si>
  <si>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</si>
  <si>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</si>
  <si>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</si>
  <si>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</si>
  <si>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</si>
  <si>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</si>
  <si>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</si>
  <si>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</si>
  <si>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</si>
  <si>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</si>
  <si>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</si>
  <si>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</si>
  <si>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</si>
  <si>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</si>
  <si>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</si>
  <si>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</si>
  <si>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</si>
  <si>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</si>
  <si>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</si>
  <si>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</si>
  <si>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</si>
  <si>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</si>
  <si>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</si>
  <si>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</si>
  <si>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</si>
  <si>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</si>
  <si>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</si>
  <si>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</si>
  <si>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</si>
  <si>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</si>
  <si>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</si>
  <si>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</si>
  <si>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</si>
  <si>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</si>
  <si>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</si>
  <si>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</si>
  <si>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</si>
  <si>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</si>
  <si>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</si>
  <si>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</si>
  <si>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</si>
  <si>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</si>
  <si>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</si>
  <si>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</si>
  <si>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</si>
  <si>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</si>
  <si>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</si>
  <si>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</si>
  <si>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</si>
  <si>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</si>
  <si>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</si>
  <si>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</si>
  <si>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</si>
  <si>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</si>
  <si>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</si>
  <si>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</si>
  <si>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</si>
  <si>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</si>
  <si>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</si>
  <si>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</si>
  <si>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</si>
  <si>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</si>
  <si>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</si>
  <si>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</si>
  <si>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</si>
  <si>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</si>
  <si>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</si>
  <si>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</si>
  <si>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</si>
  <si>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</si>
  <si>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</si>
  <si>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</si>
  <si>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</si>
  <si>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</si>
  <si>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</si>
  <si>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</si>
  <si>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</si>
  <si>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</si>
  <si>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</si>
  <si>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</si>
  <si>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</si>
  <si>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</si>
  <si>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</si>
  <si>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</si>
  <si>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</si>
  <si>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</si>
  <si>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</si>
  <si>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</si>
  <si>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</si>
  <si>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</si>
  <si>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</si>
  <si>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</si>
  <si>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</si>
  <si>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</si>
  <si>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</si>
  <si>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</si>
  <si>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</si>
  <si>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</si>
  <si>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</si>
  <si>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</si>
  <si>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</si>
  <si>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</si>
  <si>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</si>
  <si>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</si>
  <si>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</si>
  <si>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</si>
  <si>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</si>
  <si>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</si>
  <si>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</si>
  <si>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</si>
  <si>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</si>
  <si>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</si>
  <si>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</si>
  <si>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</si>
  <si>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</si>
  <si>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</si>
  <si>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</si>
  <si>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</si>
  <si>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</si>
  <si>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</si>
  <si>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</si>
  <si>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</si>
  <si>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</si>
  <si>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</si>
  <si>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</si>
  <si>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</si>
  <si>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</si>
  <si>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</si>
  <si>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</si>
  <si>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</si>
  <si>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</si>
  <si>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</si>
  <si>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</si>
  <si>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</si>
  <si>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</si>
  <si>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</si>
  <si>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</si>
  <si>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</si>
  <si>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</si>
  <si>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</si>
  <si>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</si>
  <si>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</si>
  <si>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</si>
  <si>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</si>
  <si>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</si>
  <si>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</si>
  <si>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</si>
  <si>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</si>
  <si>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</si>
  <si>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</si>
  <si>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</si>
  <si>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</si>
  <si>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</si>
  <si>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</si>
  <si>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</si>
  <si>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</si>
  <si>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</si>
  <si>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</si>
  <si>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</si>
  <si>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</si>
  <si>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</si>
  <si>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</si>
  <si>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</si>
  <si>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</si>
  <si>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</si>
  <si>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</si>
  <si>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</si>
  <si>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</si>
  <si>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</si>
  <si>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</si>
  <si>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</si>
  <si>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</si>
  <si>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</si>
  <si>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</si>
  <si>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</si>
  <si>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</si>
  <si>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</si>
  <si>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</si>
  <si>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</si>
  <si>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</si>
  <si>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</si>
  <si>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</si>
  <si>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</si>
  <si>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</si>
  <si>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</si>
  <si>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</si>
  <si>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</si>
  <si>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</si>
  <si>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</si>
  <si>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</si>
  <si>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</si>
  <si>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</si>
  <si>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</si>
  <si>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</si>
  <si>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</si>
  <si>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</si>
  <si>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</si>
  <si>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</si>
  <si>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</si>
  <si>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</si>
  <si>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</si>
  <si>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</si>
  <si>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</si>
  <si>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</si>
  <si>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</si>
  <si>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</si>
  <si>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</si>
  <si>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</si>
  <si>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</si>
  <si>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</si>
  <si>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</si>
  <si>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</si>
  <si>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</si>
  <si>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</si>
  <si>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</si>
  <si>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</si>
  <si>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</si>
  <si>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</si>
  <si>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</si>
  <si>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</si>
  <si>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</si>
  <si>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</si>
  <si>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</si>
  <si>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</si>
  <si>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</si>
  <si>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</si>
  <si>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</si>
  <si>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</si>
  <si>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</si>
  <si>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</si>
  <si>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</si>
  <si>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</si>
  <si>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</si>
  <si>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</si>
  <si>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</si>
  <si>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</si>
  <si>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</si>
  <si>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</si>
  <si>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</si>
  <si>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</si>
  <si>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</si>
  <si>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</si>
  <si>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</si>
  <si>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</si>
  <si>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</si>
  <si>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</si>
  <si>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</si>
  <si>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</si>
  <si>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</si>
  <si>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</si>
  <si>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</si>
  <si>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</si>
  <si>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</si>
  <si>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</si>
  <si>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</si>
  <si>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</si>
  <si>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</si>
  <si>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</si>
  <si>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</si>
  <si>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</si>
  <si>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</si>
  <si>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</si>
  <si>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</si>
  <si>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</si>
  <si>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</si>
  <si>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</si>
  <si>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</si>
  <si>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</si>
  <si>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</si>
  <si>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</si>
  <si>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</si>
  <si>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</si>
  <si>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</si>
  <si>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</si>
  <si>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</si>
  <si>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</si>
  <si>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</si>
  <si>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</si>
  <si>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</si>
  <si>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</si>
  <si>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</si>
  <si>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</si>
  <si>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</si>
  <si>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</si>
  <si>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</si>
  <si>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</si>
  <si>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</si>
  <si>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</si>
  <si>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</si>
  <si>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</si>
  <si>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</si>
  <si>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</si>
  <si>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</si>
  <si>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</si>
  <si>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</si>
  <si>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</si>
  <si>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</si>
  <si>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</si>
  <si>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</si>
  <si>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</si>
  <si>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</si>
  <si>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</si>
  <si>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</si>
  <si>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</si>
  <si>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</si>
  <si>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</si>
  <si>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</si>
  <si>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</si>
  <si>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</si>
  <si>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</si>
  <si>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</si>
  <si>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</si>
  <si>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</si>
  <si>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</si>
  <si>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</si>
  <si>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</si>
  <si>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</si>
  <si>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</si>
  <si>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</si>
  <si>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</si>
  <si>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</si>
  <si>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</si>
  <si>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</si>
  <si>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</si>
  <si>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</si>
  <si>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</si>
  <si>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</si>
  <si>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</si>
  <si>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</si>
  <si>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</si>
  <si>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</si>
  <si>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</si>
  <si>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</si>
  <si>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</si>
  <si>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</si>
  <si>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</si>
  <si>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</si>
  <si>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</si>
  <si>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</si>
  <si>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</si>
  <si>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</si>
  <si>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</si>
  <si>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</si>
  <si>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</si>
  <si>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</si>
  <si>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</si>
  <si>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</si>
  <si>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</si>
  <si>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</si>
  <si>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</si>
  <si>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</si>
  <si>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</si>
  <si>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</si>
  <si>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</si>
  <si>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</si>
  <si>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</si>
  <si>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</si>
  <si>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</si>
  <si>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</si>
  <si>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</si>
  <si>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</si>
  <si>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</si>
  <si>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</si>
  <si>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</si>
  <si>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</si>
  <si>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</si>
  <si>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</si>
  <si>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</si>
  <si>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</si>
  <si>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</si>
  <si>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</si>
  <si>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</si>
  <si>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</si>
  <si>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</si>
  <si>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</si>
  <si>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</si>
  <si>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</si>
  <si>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</si>
  <si>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</si>
  <si>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</si>
  <si>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</si>
  <si>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</si>
  <si>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</si>
  <si>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</si>
  <si>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</si>
  <si>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</si>
  <si>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</si>
  <si>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</si>
  <si>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</si>
  <si>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</si>
  <si>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</si>
  <si>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</si>
  <si>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</si>
  <si>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</si>
  <si>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</si>
  <si>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</si>
  <si>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</si>
  <si>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</si>
  <si>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</si>
  <si>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</si>
  <si>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</si>
  <si>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</si>
  <si>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</si>
  <si>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</si>
  <si>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</si>
  <si>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</si>
  <si>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</si>
  <si>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</si>
  <si>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</si>
  <si>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</si>
  <si>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</si>
  <si>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</si>
  <si>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</si>
  <si>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</si>
  <si>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</si>
  <si>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</si>
  <si>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</si>
  <si>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</si>
  <si>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</si>
  <si>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</si>
  <si>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</si>
  <si>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</si>
  <si>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</si>
  <si>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</si>
  <si>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</si>
  <si>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</si>
  <si>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</si>
  <si>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</si>
  <si>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</si>
  <si>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</si>
  <si>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</si>
  <si>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</si>
  <si>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</si>
  <si>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</si>
  <si>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</si>
  <si>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</si>
  <si>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</si>
  <si>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</si>
  <si>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</si>
  <si>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</si>
  <si>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</si>
  <si>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</si>
  <si>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</si>
  <si>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</si>
  <si>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</si>
  <si>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</si>
  <si>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</si>
  <si>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</si>
  <si>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</si>
  <si>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</si>
  <si>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</si>
  <si>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</si>
  <si>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</si>
  <si>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</si>
  <si>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</si>
  <si>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</si>
  <si>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</si>
  <si>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</si>
  <si>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</si>
  <si>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</si>
  <si>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</si>
  <si>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</si>
  <si>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</si>
  <si>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</si>
  <si>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</si>
  <si>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</si>
  <si>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</si>
  <si>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</si>
  <si>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</si>
  <si>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</si>
  <si>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</si>
  <si>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</si>
  <si>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</si>
  <si>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</si>
  <si>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</si>
  <si>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</si>
  <si>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</si>
  <si>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</si>
  <si>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</si>
  <si>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</si>
  <si>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</si>
  <si>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</si>
  <si>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</si>
  <si>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</si>
  <si>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</si>
  <si>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</si>
  <si>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</si>
  <si>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</si>
  <si>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</si>
  <si>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</si>
  <si>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</si>
  <si>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</si>
  <si>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</si>
  <si>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</si>
  <si>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</si>
  <si>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</si>
  <si>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</si>
  <si>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</si>
  <si>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</si>
  <si>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</si>
  <si>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</si>
  <si>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</si>
  <si>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</si>
  <si>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</si>
  <si>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</si>
  <si>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</si>
  <si>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</si>
  <si>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</si>
  <si>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</si>
  <si>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</si>
  <si>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</si>
  <si>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</si>
  <si>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</si>
  <si>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</si>
  <si>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</si>
  <si>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</si>
  <si>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</si>
  <si>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</si>
  <si>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</si>
  <si>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</si>
  <si>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</si>
  <si>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</si>
  <si>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</si>
  <si>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</si>
  <si>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</si>
  <si>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</si>
  <si>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</si>
  <si>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</si>
  <si>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</si>
  <si>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</si>
  <si>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</si>
  <si>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</si>
  <si>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</si>
  <si>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</si>
  <si>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</si>
  <si>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</si>
  <si>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</si>
  <si>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</si>
  <si>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</si>
  <si>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</si>
  <si>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</si>
  <si>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</si>
  <si>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</si>
  <si>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</si>
  <si>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</si>
  <si>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</si>
  <si>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</si>
  <si>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</si>
  <si>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</si>
  <si>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</si>
  <si>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</si>
  <si>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</si>
  <si>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</si>
  <si>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</si>
  <si>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</si>
  <si>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</si>
  <si>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</si>
  <si>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</si>
  <si>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</si>
  <si>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</si>
  <si>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</si>
  <si>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</si>
  <si>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</si>
  <si>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</si>
  <si>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</si>
  <si>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</si>
  <si>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</si>
  <si>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</si>
  <si>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</si>
  <si>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</si>
  <si>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</si>
  <si>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</si>
  <si>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</si>
  <si>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</si>
  <si>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</si>
  <si>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</si>
  <si>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</si>
  <si>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</si>
  <si>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</si>
  <si>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</si>
  <si>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</si>
  <si>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</si>
  <si>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</si>
  <si>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</si>
  <si>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</si>
  <si>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</si>
  <si>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</si>
  <si>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</si>
  <si>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</si>
  <si>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</si>
  <si>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</si>
  <si>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</si>
  <si>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</si>
  <si>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</si>
  <si>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</si>
  <si>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</si>
  <si>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</si>
  <si>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</si>
  <si>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</si>
  <si>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</si>
  <si>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</si>
  <si>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</si>
  <si>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</si>
  <si>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</si>
  <si>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</si>
  <si>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</si>
  <si>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</si>
  <si>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</si>
  <si>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</si>
  <si>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</si>
  <si>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</si>
  <si>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</si>
  <si>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</si>
  <si>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</si>
  <si>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</si>
  <si>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</si>
  <si>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</si>
  <si>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</si>
  <si>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</si>
  <si>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</si>
  <si>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</si>
  <si>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</si>
  <si>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</si>
  <si>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</si>
  <si>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</si>
  <si>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</si>
  <si>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</si>
  <si>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</si>
  <si>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</si>
  <si>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</si>
  <si>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</si>
  <si>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</si>
  <si>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</si>
  <si>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</si>
  <si>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</si>
  <si>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</si>
  <si>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</si>
  <si>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</si>
  <si>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</si>
  <si>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</si>
  <si>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</si>
  <si>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</si>
  <si>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</si>
  <si>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</si>
  <si>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</si>
  <si>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</si>
  <si>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</si>
  <si>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</si>
  <si>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</si>
  <si>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</si>
  <si>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</si>
  <si>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</si>
  <si>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</si>
  <si>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</si>
  <si>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</si>
  <si>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</si>
  <si>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</si>
  <si>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</si>
  <si>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</si>
  <si>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</si>
  <si>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</si>
  <si>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</si>
  <si>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</si>
  <si>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</si>
  <si>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</si>
  <si>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</si>
  <si>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</si>
  <si>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</si>
  <si>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</si>
  <si>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</si>
  <si>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</si>
  <si>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</si>
  <si>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</si>
  <si>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</si>
  <si>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</si>
  <si>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</si>
  <si>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</si>
  <si>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</si>
  <si>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</si>
  <si>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</si>
  <si>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</si>
  <si>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</si>
  <si>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</si>
  <si>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</si>
  <si>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</si>
  <si>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</si>
  <si>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</si>
  <si>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</si>
  <si>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</si>
  <si>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</si>
  <si>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</si>
  <si>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</si>
  <si>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</si>
  <si>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</si>
  <si>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</si>
  <si>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</si>
  <si>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</si>
  <si>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</si>
  <si>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</si>
  <si>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</si>
  <si>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</si>
  <si>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</si>
  <si>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</si>
  <si>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</si>
  <si>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</si>
  <si>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</si>
  <si>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</si>
  <si>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</si>
  <si>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</si>
  <si>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</si>
  <si>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</si>
  <si>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</si>
  <si>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</si>
  <si>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</si>
  <si>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</si>
  <si>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</si>
  <si>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</si>
  <si>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</si>
  <si>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</si>
  <si>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</si>
  <si>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</si>
  <si>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</si>
  <si>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</si>
  <si>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</si>
  <si>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</si>
  <si>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</si>
  <si>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</si>
  <si>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</si>
  <si>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</si>
  <si>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</si>
  <si>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</si>
  <si>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</si>
  <si>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</si>
  <si>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</si>
  <si>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</si>
  <si>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</si>
  <si>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</si>
  <si>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</si>
  <si>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</si>
  <si>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</si>
  <si>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</si>
  <si>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</si>
  <si>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</si>
  <si>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</si>
  <si>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</si>
  <si>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</si>
  <si>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</si>
  <si>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</si>
  <si>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</si>
  <si>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</si>
  <si>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</si>
  <si>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</si>
  <si>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</si>
  <si>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</si>
  <si>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</si>
  <si>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</si>
  <si>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</si>
  <si>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</si>
  <si>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</si>
  <si>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</si>
  <si>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</si>
  <si>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</si>
  <si>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</si>
  <si>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</si>
  <si>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</si>
  <si>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</si>
  <si>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</si>
  <si>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</si>
  <si>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</si>
  <si>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</si>
  <si>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</si>
  <si>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</si>
  <si>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</si>
  <si>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</si>
  <si>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</si>
  <si>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</si>
  <si>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</si>
  <si>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</si>
  <si>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</si>
  <si>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</si>
  <si>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</si>
  <si>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</si>
  <si>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</si>
  <si>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</si>
  <si>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</si>
  <si>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</si>
  <si>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</si>
  <si>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</si>
  <si>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</si>
  <si>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</si>
  <si>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</si>
  <si>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</si>
  <si>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</si>
  <si>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</si>
  <si>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</si>
  <si>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</si>
  <si>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</si>
  <si>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</si>
  <si>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</si>
  <si>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</si>
  <si>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</si>
  <si>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</si>
  <si>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</si>
  <si>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</si>
  <si>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</si>
  <si>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</si>
  <si>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</si>
  <si>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</si>
  <si>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</si>
  <si>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</si>
  <si>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</si>
  <si>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</si>
  <si>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</si>
  <si>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</si>
  <si>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</si>
  <si>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</si>
  <si>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</si>
  <si>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</si>
  <si>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</si>
  <si>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</si>
  <si>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</si>
  <si>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</si>
  <si>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</si>
  <si>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</si>
  <si>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</si>
  <si>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</si>
  <si>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</si>
  <si>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</si>
  <si>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</si>
  <si>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</si>
  <si>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</si>
  <si>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</si>
  <si>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</si>
  <si>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</si>
  <si>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</si>
  <si>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</si>
  <si>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</si>
  <si>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</si>
  <si>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</si>
  <si>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</si>
  <si>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</si>
  <si>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</si>
  <si>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</si>
  <si>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</si>
  <si>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</si>
  <si>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</si>
  <si>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</si>
  <si>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</si>
  <si>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</si>
  <si>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</si>
  <si>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</si>
  <si>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</si>
  <si>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</si>
  <si>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</si>
  <si>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</si>
  <si>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</si>
  <si>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</si>
  <si>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</si>
  <si>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</si>
  <si>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</si>
  <si>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</si>
  <si>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</si>
  <si>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</si>
  <si>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</si>
  <si>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</si>
  <si>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</si>
  <si>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</si>
  <si>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</si>
  <si>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</si>
  <si>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</si>
  <si>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</si>
  <si>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</si>
  <si>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</si>
  <si>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</si>
  <si>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</si>
  <si>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</si>
  <si>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</si>
  <si>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</si>
  <si>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</si>
  <si>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</si>
  <si>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</si>
  <si>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</si>
  <si>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</si>
  <si>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</si>
  <si>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</si>
  <si>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</si>
  <si>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</si>
  <si>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</si>
  <si>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</si>
  <si>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</si>
  <si>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</si>
  <si>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</si>
  <si>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</si>
  <si>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</si>
  <si>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</si>
  <si>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</si>
  <si>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</si>
  <si>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</si>
  <si>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</si>
  <si>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</si>
  <si>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</si>
  <si>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</si>
  <si>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</si>
  <si>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</si>
  <si>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</si>
  <si>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</si>
  <si>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</si>
  <si>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</si>
  <si>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</si>
  <si>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</si>
  <si>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</si>
  <si>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</si>
  <si>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</si>
  <si>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</si>
  <si>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</si>
  <si>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</si>
  <si>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</si>
  <si>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</si>
  <si>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</si>
  <si>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</si>
  <si>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</si>
  <si>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</si>
  <si>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</si>
  <si>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</si>
  <si>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</si>
  <si>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</si>
  <si>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</si>
  <si>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</si>
  <si>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</si>
  <si>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</si>
  <si>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</si>
  <si>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</si>
  <si>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</si>
  <si>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</si>
  <si>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</si>
  <si>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</si>
  <si>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</si>
  <si>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</si>
  <si>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</si>
  <si>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</si>
  <si>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</si>
  <si>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</si>
  <si>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</si>
  <si>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</si>
  <si>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</si>
  <si>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</si>
  <si>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</si>
  <si>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</si>
  <si>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</si>
  <si>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</si>
  <si>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</si>
  <si>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</si>
  <si>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</si>
  <si>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</si>
  <si>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</si>
  <si>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</si>
  <si>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</si>
  <si>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</si>
  <si>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</si>
  <si>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</si>
  <si>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</si>
  <si>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</si>
  <si>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</si>
  <si>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</si>
  <si>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</si>
  <si>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</si>
  <si>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</si>
  <si>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</si>
  <si>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</si>
  <si>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</si>
  <si>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</si>
  <si>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</si>
  <si>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</si>
  <si>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</si>
  <si>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</si>
  <si>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</si>
  <si>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</si>
  <si>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</si>
  <si>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</si>
  <si>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</si>
  <si>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</si>
  <si>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</si>
  <si>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</si>
  <si>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</si>
  <si>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</si>
  <si>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</si>
  <si>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</si>
  <si>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</si>
  <si>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</si>
  <si>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</si>
  <si>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</si>
  <si>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</si>
  <si>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</si>
  <si>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</si>
  <si>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</si>
  <si>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</si>
  <si>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</si>
  <si>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</si>
  <si>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</si>
  <si>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</si>
  <si>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</si>
  <si>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</si>
  <si>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</si>
  <si>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</si>
  <si>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</si>
  <si>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</si>
  <si>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</si>
  <si>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</si>
  <si>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</si>
  <si>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</si>
  <si>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</si>
  <si>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</si>
  <si>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</si>
  <si>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</si>
  <si>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</si>
  <si>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</si>
  <si>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</si>
  <si>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</si>
  <si>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</si>
  <si>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</si>
  <si>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</si>
  <si>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</si>
  <si>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</si>
  <si>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</si>
  <si>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</si>
  <si>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</si>
  <si>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</si>
  <si>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</si>
  <si>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</si>
  <si>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</si>
  <si>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</si>
  <si>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</si>
  <si>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</si>
  <si>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</si>
  <si>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</si>
  <si>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</si>
  <si>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</si>
  <si>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</si>
  <si>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</si>
  <si>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</si>
  <si>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</si>
  <si>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</si>
  <si>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</si>
  <si>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</si>
  <si>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</si>
  <si>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</si>
  <si>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</si>
  <si>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</si>
  <si>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</si>
  <si>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</si>
  <si>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</si>
  <si>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</si>
  <si>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</si>
  <si>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</si>
  <si>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</si>
  <si>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</si>
  <si>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</si>
  <si>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</si>
  <si>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</si>
  <si>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</si>
  <si>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</si>
  <si>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</si>
  <si>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</si>
  <si>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</si>
  <si>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</si>
  <si>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</si>
  <si>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</si>
  <si>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</si>
  <si>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</si>
  <si>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</si>
  <si>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</si>
  <si>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</si>
  <si>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</si>
  <si>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</si>
  <si>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</si>
  <si>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</si>
  <si>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</si>
  <si>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</si>
  <si>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</si>
  <si>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</si>
  <si>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</si>
  <si>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</si>
  <si>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</si>
  <si>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</si>
  <si>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</si>
  <si>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</si>
  <si>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</si>
  <si>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</si>
  <si>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</si>
  <si>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</si>
  <si>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</si>
  <si>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</si>
  <si>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</si>
  <si>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</si>
  <si>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</si>
  <si>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</si>
  <si>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</si>
  <si>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</si>
  <si>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</si>
  <si>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</si>
  <si>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</si>
  <si>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</si>
  <si>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</si>
  <si>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</si>
  <si>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</si>
  <si>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</si>
  <si>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</si>
  <si>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</si>
  <si>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</si>
  <si>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</si>
  <si>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</si>
  <si>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</si>
  <si>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</si>
  <si>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</si>
  <si>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</si>
  <si>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</si>
  <si>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</si>
  <si>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</si>
  <si>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</si>
  <si>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</si>
  <si>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</si>
  <si>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</si>
  <si>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</si>
  <si>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</si>
  <si>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</si>
  <si>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</si>
  <si>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</si>
  <si>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</si>
  <si>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</si>
  <si>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</si>
  <si>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</si>
  <si>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</si>
  <si>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</si>
  <si>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</si>
  <si>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</si>
  <si>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</si>
  <si>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</si>
  <si>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</si>
  <si>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</si>
  <si>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</si>
  <si>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</si>
  <si>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</si>
  <si>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</si>
  <si>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</si>
  <si>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</si>
  <si>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</si>
  <si>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</si>
  <si>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</si>
  <si>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</si>
  <si>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</si>
  <si>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</si>
  <si>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</si>
  <si>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</si>
  <si>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</si>
  <si>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</si>
  <si>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</si>
  <si>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</si>
  <si>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</si>
  <si>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</si>
  <si>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</si>
  <si>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</si>
  <si>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</si>
  <si>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</si>
  <si>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</si>
  <si>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</si>
  <si>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</si>
  <si>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</si>
  <si>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</si>
  <si>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</si>
  <si>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</si>
  <si>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</si>
  <si>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</si>
  <si>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</si>
  <si>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</si>
  <si>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</si>
  <si>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</si>
  <si>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</si>
  <si>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</si>
  <si>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</si>
  <si>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</si>
  <si>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</si>
  <si>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</si>
  <si>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</si>
  <si>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</si>
  <si>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</si>
  <si>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</si>
  <si>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</si>
  <si>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</si>
  <si>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</si>
  <si>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</si>
  <si>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</si>
  <si>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</si>
  <si>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</si>
  <si>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</si>
  <si>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</si>
  <si>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</si>
  <si>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</si>
  <si>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</si>
  <si>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</si>
  <si>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</si>
  <si>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</si>
  <si>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</si>
  <si>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</si>
  <si>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</si>
  <si>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</si>
  <si>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</si>
  <si>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</si>
  <si>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</si>
  <si>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</si>
  <si>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</si>
  <si>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</si>
  <si>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</si>
  <si>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</si>
  <si>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</si>
  <si>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</si>
  <si>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</si>
  <si>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</si>
  <si>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</si>
  <si>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</si>
  <si>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</si>
  <si>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</si>
  <si>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</si>
  <si>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</si>
  <si>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</si>
  <si>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</si>
  <si>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</si>
  <si>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</si>
  <si>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</si>
  <si>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</si>
  <si>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</si>
  <si>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</si>
  <si>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</si>
  <si>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</si>
  <si>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</si>
  <si>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</si>
  <si>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</si>
  <si>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</si>
  <si>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</si>
  <si>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</si>
  <si>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</si>
  <si>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</si>
  <si>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</si>
  <si>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</si>
  <si>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</si>
  <si>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</si>
  <si>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</si>
  <si>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</si>
  <si>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</si>
  <si>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</si>
  <si>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</si>
  <si>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</si>
  <si>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</si>
  <si>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</si>
  <si>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</si>
  <si>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</si>
  <si>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</si>
  <si>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</si>
  <si>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</si>
  <si>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</si>
  <si>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</si>
  <si>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</si>
  <si>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</si>
  <si>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</si>
  <si>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</si>
  <si>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</si>
  <si>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</si>
  <si>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</si>
  <si>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</si>
  <si>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</si>
  <si>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</si>
  <si>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</si>
  <si>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</si>
  <si>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</si>
  <si>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</si>
  <si>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</si>
  <si>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</si>
  <si>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</si>
  <si>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</si>
  <si>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</si>
  <si>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</si>
  <si>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</si>
  <si>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</si>
  <si>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</si>
  <si>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</si>
  <si>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</si>
  <si>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</si>
  <si>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</si>
  <si>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</si>
  <si>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</si>
  <si>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</si>
  <si>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</si>
  <si>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</si>
  <si>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</si>
  <si>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</si>
  <si>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</si>
  <si>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</si>
  <si>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</si>
  <si>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</si>
  <si>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</si>
  <si>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</si>
  <si>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</si>
  <si>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</si>
  <si>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</si>
  <si>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</si>
  <si>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</si>
  <si>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</si>
  <si>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</si>
  <si>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</si>
  <si>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</si>
  <si>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</si>
  <si>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</si>
  <si>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</si>
  <si>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</si>
  <si>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</si>
  <si>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</si>
  <si>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</si>
  <si>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</si>
  <si>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</si>
  <si>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</si>
  <si>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</si>
  <si>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</si>
  <si>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</si>
  <si>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</si>
  <si>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</si>
  <si>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</si>
  <si>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</si>
  <si>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</si>
  <si>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</si>
  <si>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</si>
  <si>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</si>
  <si>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</si>
  <si>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</si>
  <si>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</si>
  <si>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</si>
  <si>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</si>
  <si>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</si>
  <si>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</si>
  <si>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</si>
  <si>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</si>
  <si>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</si>
  <si>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</si>
  <si>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</si>
  <si>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</si>
  <si>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</si>
  <si>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</si>
  <si>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</si>
  <si>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</si>
  <si>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</si>
  <si>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</si>
  <si>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</si>
  <si>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</si>
  <si>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</si>
  <si>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</si>
  <si>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</si>
  <si>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</si>
  <si>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</si>
  <si>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</si>
  <si>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</si>
  <si>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</si>
  <si>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</si>
  <si>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</si>
  <si>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</si>
  <si>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</si>
  <si>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</si>
  <si>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</si>
  <si>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</si>
  <si>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</si>
  <si>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</si>
  <si>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</si>
  <si>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</si>
  <si>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</si>
  <si>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</si>
  <si>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</si>
  <si>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</si>
  <si>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</si>
  <si>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</si>
  <si>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</si>
  <si>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</si>
  <si>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</si>
  <si>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</si>
  <si>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</si>
  <si>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</si>
  <si>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</si>
  <si>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</si>
  <si>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</si>
  <si>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</si>
  <si>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</si>
  <si>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</si>
  <si>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</si>
  <si>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</si>
  <si>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</si>
  <si>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</si>
  <si>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</si>
  <si>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</si>
  <si>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</si>
  <si>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</si>
  <si>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</si>
  <si>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</si>
  <si>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</si>
  <si>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</si>
  <si>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</si>
  <si>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</si>
  <si>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</si>
  <si>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</si>
  <si>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</si>
  <si>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</si>
  <si>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</si>
  <si>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</si>
  <si>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</si>
  <si>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</si>
  <si>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</si>
  <si>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</si>
  <si>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</si>
  <si>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</si>
  <si>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</si>
  <si>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</si>
  <si>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</si>
  <si>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</si>
  <si>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</si>
  <si>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</si>
  <si>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</si>
  <si>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</si>
  <si>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</si>
  <si>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</si>
  <si>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</si>
  <si>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</si>
  <si>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</si>
  <si>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</si>
  <si>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</si>
  <si>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</si>
  <si>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</si>
  <si>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</si>
  <si>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</si>
  <si>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</si>
  <si>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</si>
  <si>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</si>
  <si>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</si>
  <si>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</si>
  <si>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</si>
  <si>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</si>
  <si>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</si>
  <si>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</si>
  <si>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</si>
  <si>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</si>
  <si>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</si>
  <si>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</si>
  <si>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</si>
  <si>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</si>
  <si>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</si>
  <si>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</si>
  <si>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</si>
  <si>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</si>
  <si>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</si>
  <si>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</si>
  <si>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</si>
  <si>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</si>
  <si>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</si>
  <si>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</si>
  <si>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</si>
  <si>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</si>
  <si>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</si>
  <si>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</si>
  <si>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</si>
  <si>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</si>
  <si>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</si>
  <si>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</si>
  <si>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</si>
  <si>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</si>
  <si>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</si>
  <si>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</si>
  <si>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</si>
  <si>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</si>
  <si>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</si>
  <si>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</si>
  <si>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</si>
  <si>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</si>
  <si>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</si>
  <si>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</si>
  <si>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</si>
  <si>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</si>
  <si>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</si>
  <si>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</si>
  <si>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</si>
  <si>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</si>
  <si>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</si>
  <si>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</si>
  <si>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</si>
  <si>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</si>
  <si>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</si>
  <si>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</si>
  <si>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</si>
  <si>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</si>
  <si>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</si>
  <si>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</si>
  <si>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</si>
  <si>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</si>
  <si>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</si>
  <si>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</si>
  <si>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</si>
  <si>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</si>
  <si>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</si>
  <si>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</si>
  <si>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</si>
  <si>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</si>
  <si>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</si>
  <si>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</si>
  <si>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</si>
  <si>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</si>
  <si>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</si>
  <si>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</si>
  <si>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</si>
  <si>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</si>
  <si>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</si>
  <si>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</si>
  <si>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</si>
  <si>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</si>
  <si>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</si>
  <si>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</si>
  <si>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</si>
  <si>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</si>
  <si>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</si>
  <si>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</si>
  <si>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</si>
  <si>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</si>
  <si>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</si>
  <si>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</si>
  <si>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</si>
  <si>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</si>
  <si>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</si>
  <si>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</si>
  <si>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</si>
  <si>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</si>
  <si>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</si>
  <si>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</si>
  <si>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</si>
  <si>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</si>
  <si>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</si>
  <si>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</si>
  <si>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</si>
  <si>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</si>
  <si>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</si>
  <si>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</si>
  <si>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</si>
  <si>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</si>
  <si>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</si>
  <si>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</si>
  <si>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</si>
  <si>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</si>
  <si>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</si>
  <si>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</si>
  <si>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</si>
  <si>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</si>
  <si>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</si>
  <si>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</si>
  <si>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</si>
  <si>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</si>
  <si>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</si>
  <si>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</si>
  <si>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</si>
  <si>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</si>
  <si>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</si>
  <si>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</si>
  <si>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</si>
  <si>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</si>
  <si>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</si>
  <si>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</si>
  <si>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</si>
  <si>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</si>
  <si>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</si>
  <si>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</si>
  <si>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</si>
  <si>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</si>
  <si>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</si>
  <si>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</si>
  <si>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</si>
  <si>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</si>
  <si>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</si>
  <si>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</si>
  <si>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</si>
  <si>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</si>
  <si>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</si>
  <si>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</si>
  <si>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</si>
  <si>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</si>
  <si>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</si>
  <si>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</si>
  <si>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</si>
  <si>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</si>
  <si>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</si>
  <si>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</si>
  <si>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</si>
  <si>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</si>
  <si>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</si>
  <si>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</si>
  <si>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</si>
  <si>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</si>
  <si>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</si>
  <si>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</si>
  <si>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</si>
  <si>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</si>
  <si>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</si>
  <si>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</si>
  <si>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</si>
  <si>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</si>
  <si>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</si>
  <si>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</si>
  <si>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</si>
  <si>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</si>
  <si>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</si>
  <si>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</si>
  <si>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</si>
  <si>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</si>
  <si>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</si>
  <si>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</si>
  <si>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</si>
  <si>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</si>
  <si>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</si>
  <si>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</si>
  <si>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</si>
  <si>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</si>
  <si>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</si>
  <si>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</si>
  <si>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</si>
  <si>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</si>
  <si>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</si>
  <si>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</si>
  <si>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</si>
  <si>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</si>
  <si>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</si>
  <si>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</si>
  <si>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</si>
  <si>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</si>
  <si>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</si>
  <si>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</si>
  <si>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</si>
  <si>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</si>
  <si>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</si>
  <si>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</si>
  <si>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</si>
  <si>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</si>
  <si>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</si>
  <si>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</si>
  <si>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</si>
  <si>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</si>
  <si>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</si>
  <si>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</si>
  <si>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</si>
  <si>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</si>
  <si>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</si>
  <si>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</si>
  <si>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</si>
  <si>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</si>
  <si>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</si>
  <si>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</si>
  <si>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</si>
  <si>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</si>
  <si>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</si>
  <si>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</si>
  <si>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</si>
  <si>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</si>
  <si>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</si>
  <si>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</si>
  <si>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</si>
  <si>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</si>
  <si>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</si>
  <si>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</si>
  <si>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</si>
  <si>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</si>
  <si>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</si>
  <si>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</si>
  <si>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</si>
  <si>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</si>
  <si>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</si>
  <si>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</si>
  <si>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</si>
  <si>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</si>
  <si>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</si>
  <si>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</si>
  <si>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</si>
  <si>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</si>
  <si>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</si>
  <si>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</si>
  <si>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</si>
  <si>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</si>
  <si>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</si>
  <si>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</si>
  <si>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</si>
  <si>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</si>
  <si>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</si>
  <si>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</si>
  <si>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</si>
  <si>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</si>
  <si>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</si>
  <si>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</si>
  <si>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</si>
  <si>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</si>
  <si>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</si>
  <si>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</si>
  <si>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</si>
  <si>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</si>
  <si>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</si>
  <si>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</si>
  <si>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</si>
  <si>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</si>
  <si>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</si>
  <si>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</si>
  <si>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</si>
  <si>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</si>
  <si>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</si>
  <si>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</si>
  <si>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</si>
  <si>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</si>
  <si>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</si>
  <si>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</si>
  <si>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</si>
  <si>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</si>
  <si>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</si>
  <si>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</si>
  <si>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</si>
  <si>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</si>
  <si>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</si>
  <si>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</si>
  <si>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</si>
  <si>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</si>
  <si>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</si>
  <si>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</si>
  <si>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</si>
  <si>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</si>
  <si>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</si>
  <si>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</si>
  <si>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</si>
  <si>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</si>
  <si>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</si>
  <si>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</si>
  <si>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</si>
  <si>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</si>
  <si>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</si>
  <si>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</si>
  <si>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</si>
  <si>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</si>
  <si>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</si>
  <si>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</si>
  <si>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</si>
  <si>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</si>
  <si>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</si>
  <si>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</si>
  <si>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</si>
  <si>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</si>
  <si>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</si>
  <si>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</si>
  <si>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</si>
  <si>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</si>
  <si>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</si>
  <si>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</si>
  <si>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</si>
  <si>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</si>
  <si>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</si>
  <si>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</si>
  <si>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</si>
  <si>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</si>
  <si>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</si>
  <si>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</si>
  <si>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</si>
  <si>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</si>
  <si>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</si>
  <si>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</si>
  <si>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</si>
  <si>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</si>
  <si>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</si>
  <si>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</si>
  <si>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</si>
  <si>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</si>
  <si>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</si>
  <si>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</si>
  <si>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</si>
  <si>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</si>
  <si>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</si>
  <si>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</si>
  <si>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</si>
  <si>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</si>
  <si>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</si>
  <si>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</si>
  <si>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</si>
  <si>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</si>
  <si>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</si>
  <si>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</si>
  <si>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</si>
  <si>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</si>
  <si>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</si>
  <si>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</si>
  <si>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</si>
  <si>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</si>
  <si>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</si>
  <si>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</si>
  <si>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</si>
  <si>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</si>
  <si>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</si>
  <si>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</si>
  <si>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</si>
  <si>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</si>
  <si>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</si>
  <si>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</si>
  <si>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</si>
  <si>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</si>
  <si>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</si>
  <si>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</si>
  <si>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</si>
  <si>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</si>
  <si>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</si>
  <si>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</si>
  <si>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</si>
  <si>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</si>
  <si>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</si>
  <si>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</si>
  <si>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</si>
  <si>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</si>
  <si>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</si>
  <si>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</si>
  <si>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</si>
  <si>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</si>
  <si>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</si>
  <si>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</si>
  <si>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</si>
  <si>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</si>
  <si>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</si>
  <si>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</si>
  <si>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</si>
  <si>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</si>
  <si>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</si>
  <si>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</si>
  <si>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</si>
  <si>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</si>
  <si>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</si>
  <si>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</si>
  <si>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</si>
  <si>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</si>
  <si>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</si>
  <si>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</si>
  <si>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</si>
  <si>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</si>
  <si>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</si>
  <si>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</si>
  <si>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</si>
  <si>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</si>
  <si>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</si>
  <si>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</si>
  <si>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</si>
  <si>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</si>
  <si>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</si>
  <si>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</si>
  <si>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</si>
  <si>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</si>
  <si>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</si>
  <si>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</si>
  <si>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</si>
  <si>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</si>
  <si>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</si>
  <si>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</si>
  <si>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</si>
  <si>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</si>
  <si>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</si>
  <si>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</si>
  <si>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</si>
  <si>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</si>
  <si>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</si>
  <si>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</si>
  <si>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</si>
  <si>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</si>
  <si>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</si>
  <si>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</si>
  <si>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</si>
  <si>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</si>
  <si>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</si>
  <si>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</si>
  <si>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</si>
  <si>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</si>
  <si>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</si>
  <si>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</si>
  <si>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</si>
  <si>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</si>
  <si>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</si>
  <si>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</si>
  <si>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</si>
  <si>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</si>
  <si>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</si>
  <si>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</si>
  <si>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</si>
  <si>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</si>
  <si>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</si>
  <si>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</si>
  <si>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</si>
  <si>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</si>
  <si>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</si>
  <si>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</si>
  <si>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</si>
  <si>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</si>
  <si>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</si>
  <si>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</si>
  <si>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</si>
  <si>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</si>
  <si>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</si>
  <si>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</si>
  <si>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</si>
  <si>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</si>
  <si>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</si>
  <si>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</si>
  <si>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</si>
  <si>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</si>
  <si>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</si>
  <si>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</si>
  <si>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</si>
  <si>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</si>
  <si>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</si>
  <si>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</si>
  <si>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</si>
  <si>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</si>
  <si>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</si>
  <si>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</si>
  <si>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</si>
  <si>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</si>
  <si>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</si>
  <si>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</si>
  <si>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</si>
  <si>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</si>
  <si>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</si>
  <si>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</si>
  <si>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</si>
  <si>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</si>
  <si>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</si>
  <si>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</si>
  <si>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</si>
  <si>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</si>
  <si>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</si>
  <si>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</si>
  <si>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</si>
  <si>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</si>
  <si>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</si>
  <si>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</si>
  <si>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</si>
  <si>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</si>
  <si>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</si>
  <si>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</si>
  <si>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</si>
  <si>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</si>
  <si>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</si>
  <si>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</si>
  <si>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</si>
  <si>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</si>
  <si>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</si>
  <si>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</si>
  <si>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</si>
  <si>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</si>
  <si>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</si>
  <si>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</si>
  <si>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</si>
  <si>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</si>
  <si>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</si>
  <si>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</si>
  <si>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</si>
  <si>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</si>
  <si>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</si>
  <si>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</si>
  <si>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</si>
  <si>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</si>
  <si>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</si>
  <si>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</si>
  <si>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</si>
  <si>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</si>
  <si>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</si>
  <si>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</si>
  <si>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</si>
  <si>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</si>
  <si>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</si>
  <si>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</si>
  <si>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</si>
  <si>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</si>
  <si>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</si>
  <si>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</si>
  <si>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</si>
  <si>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</si>
  <si>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</si>
  <si>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</si>
  <si>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</si>
  <si>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</si>
  <si>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</si>
  <si>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</si>
  <si>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</si>
  <si>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</si>
  <si>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</si>
  <si>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</si>
  <si>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</si>
  <si>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</si>
  <si>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</si>
  <si>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</si>
  <si>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</si>
  <si>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</si>
  <si>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</si>
  <si>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</si>
  <si>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</si>
  <si>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</si>
  <si>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</si>
  <si>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</si>
  <si>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</si>
  <si>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</si>
  <si>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</si>
  <si>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</si>
  <si>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</si>
  <si>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</si>
  <si>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</si>
  <si>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</si>
  <si>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</si>
  <si>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</si>
  <si>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</si>
  <si>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</si>
  <si>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</si>
  <si>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</si>
  <si>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</si>
  <si>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</si>
  <si>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</si>
  <si>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</si>
  <si>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</si>
  <si>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</si>
  <si>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</si>
  <si>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</si>
  <si>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</si>
  <si>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</si>
  <si>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</si>
  <si>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</si>
  <si>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</si>
  <si>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</si>
  <si>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</si>
  <si>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</si>
  <si>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</si>
  <si>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</si>
  <si>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</si>
  <si>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</si>
  <si>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</si>
  <si>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</si>
  <si>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</si>
  <si>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</si>
  <si>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</si>
  <si>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</si>
  <si>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</si>
  <si>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</si>
  <si>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</si>
  <si>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</si>
  <si>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</si>
  <si>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</si>
  <si>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</si>
  <si>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</si>
  <si>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</si>
  <si>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</si>
  <si>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</si>
  <si>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</si>
  <si>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</si>
  <si>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</si>
  <si>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</si>
  <si>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</si>
  <si>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</si>
  <si>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</si>
  <si>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</si>
  <si>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</si>
  <si>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</si>
  <si>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</si>
  <si>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</si>
  <si>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</si>
  <si>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</si>
  <si>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</si>
  <si>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</si>
  <si>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</si>
  <si>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</si>
  <si>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</si>
  <si>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</si>
  <si>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</si>
  <si>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</si>
  <si>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</si>
  <si>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</si>
  <si>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</si>
  <si>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</si>
  <si>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</si>
  <si>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</si>
  <si>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</si>
  <si>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</si>
  <si>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</si>
  <si>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</si>
  <si>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</si>
  <si>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</si>
  <si>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</si>
  <si>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</si>
  <si>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</si>
  <si>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</si>
  <si>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</si>
  <si>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</si>
  <si>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</si>
  <si>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</si>
  <si>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</si>
  <si>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</si>
  <si>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</si>
  <si>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</si>
  <si>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</si>
  <si>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</si>
  <si>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</si>
  <si>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</si>
  <si>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</si>
  <si>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</si>
  <si>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</si>
  <si>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</si>
  <si>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</si>
  <si>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</si>
  <si>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</si>
  <si>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</si>
  <si>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</si>
  <si>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</si>
  <si>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</si>
  <si>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</si>
  <si>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</si>
  <si>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</si>
  <si>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</si>
  <si>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</si>
  <si>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</si>
  <si>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</si>
  <si>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</si>
  <si>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</si>
  <si>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</si>
  <si>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</si>
  <si>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</si>
  <si>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</si>
  <si>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</si>
  <si>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</si>
  <si>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</si>
  <si>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</si>
  <si>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</si>
  <si>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</si>
  <si>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</si>
  <si>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</si>
  <si>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</si>
  <si>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</si>
  <si>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</si>
  <si>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</si>
  <si>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</si>
  <si>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</si>
  <si>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</si>
  <si>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</si>
  <si>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</si>
  <si>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</si>
  <si>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</si>
  <si>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</si>
  <si>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</si>
  <si>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</si>
  <si>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</si>
  <si>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</si>
  <si>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</si>
  <si>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</si>
  <si>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</si>
  <si>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</si>
  <si>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</si>
  <si>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</si>
  <si>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</si>
  <si>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</si>
  <si>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</si>
  <si>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</si>
  <si>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</si>
  <si>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</si>
  <si>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</si>
  <si>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</si>
  <si>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</si>
  <si>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</si>
  <si>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</si>
  <si>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</si>
  <si>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</si>
  <si>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</si>
  <si>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</si>
  <si>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</si>
  <si>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</si>
  <si>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</si>
  <si>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</si>
  <si>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</si>
  <si>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</si>
  <si>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</si>
  <si>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</si>
  <si>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</si>
  <si>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</si>
  <si>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</si>
  <si>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</si>
  <si>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</si>
  <si>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</si>
  <si>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</si>
  <si>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</si>
  <si>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</si>
  <si>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</si>
  <si>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</si>
  <si>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</si>
  <si>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</si>
  <si>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</si>
  <si>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</si>
  <si>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</si>
  <si>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</si>
  <si>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</si>
  <si>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</si>
  <si>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</si>
  <si>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</si>
  <si>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</si>
  <si>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</si>
  <si>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</si>
  <si>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</si>
  <si>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</si>
  <si>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</si>
  <si>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</si>
  <si>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</si>
  <si>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</si>
  <si>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</si>
  <si>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</si>
  <si>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</si>
  <si>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</si>
  <si>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</si>
  <si>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</si>
  <si>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</si>
  <si>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</si>
  <si>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</si>
  <si>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</si>
  <si>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</si>
  <si>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</si>
  <si>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</si>
  <si>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</si>
  <si>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</si>
  <si>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</si>
  <si>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</si>
  <si>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</si>
  <si>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</si>
  <si>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</si>
  <si>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</si>
  <si>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</si>
  <si>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</si>
  <si>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</si>
  <si>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</si>
  <si>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</si>
  <si>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</si>
  <si>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</si>
  <si>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</si>
  <si>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</si>
  <si>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</si>
  <si>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</si>
  <si>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</si>
  <si>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</si>
  <si>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</si>
  <si>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</si>
  <si>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</si>
  <si>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</si>
  <si>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</si>
  <si>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</si>
  <si>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</si>
  <si>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</si>
  <si>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</si>
  <si>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</si>
  <si>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</si>
  <si>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</si>
  <si>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</si>
  <si>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</si>
  <si>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</si>
  <si>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</si>
  <si>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</si>
  <si>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</si>
  <si>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</si>
  <si>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</si>
  <si>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</si>
  <si>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</si>
  <si>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</si>
  <si>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</si>
  <si>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</si>
  <si>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</si>
  <si>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</si>
  <si>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</si>
  <si>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</si>
  <si>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</si>
  <si>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</si>
  <si>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</si>
  <si>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</si>
  <si>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</si>
  <si>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</si>
  <si>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</si>
  <si>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</si>
  <si>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</si>
  <si>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</si>
  <si>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</si>
  <si>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</si>
  <si>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</si>
  <si>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</si>
  <si>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</si>
  <si>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</si>
  <si>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</si>
  <si>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</si>
  <si>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</si>
  <si>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</si>
  <si>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</si>
  <si>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</si>
  <si>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</si>
  <si>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</si>
  <si>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</si>
  <si>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</si>
  <si>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</si>
  <si>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</si>
  <si>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</si>
  <si>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</si>
  <si>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</si>
  <si>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</si>
  <si>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</si>
  <si>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</si>
  <si>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</si>
  <si>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</si>
  <si>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</si>
  <si>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</si>
  <si>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</si>
  <si>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</si>
  <si>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</si>
  <si>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</si>
  <si>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</si>
  <si>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</si>
  <si>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</si>
  <si>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</si>
  <si>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</si>
  <si>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</si>
  <si>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</si>
  <si>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</si>
  <si>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</si>
  <si>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</si>
  <si>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</si>
  <si>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</si>
  <si>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</si>
  <si>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</si>
  <si>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</si>
  <si>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</si>
  <si>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</si>
  <si>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</si>
  <si>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</si>
  <si>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</si>
  <si>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</si>
  <si>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</si>
  <si>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</si>
  <si>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</si>
  <si>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</si>
  <si>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</si>
  <si>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</si>
  <si>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</si>
  <si>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</si>
  <si>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</si>
  <si>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</si>
  <si>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</si>
  <si>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</si>
  <si>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</si>
  <si>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</si>
  <si>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</si>
  <si>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</si>
  <si>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</si>
  <si>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</si>
  <si>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</si>
  <si>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</si>
  <si>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</si>
  <si>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</si>
  <si>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</si>
  <si>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</si>
  <si>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</si>
  <si>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</si>
  <si>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</si>
  <si>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</si>
  <si>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</si>
  <si>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</si>
  <si>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</si>
  <si>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</si>
  <si>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</si>
  <si>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</si>
  <si>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</si>
  <si>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</si>
  <si>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</si>
  <si>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</si>
  <si>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</si>
  <si>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</si>
  <si>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</si>
  <si>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</si>
  <si>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</si>
  <si>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</si>
  <si>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</si>
  <si>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</si>
  <si>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</si>
  <si>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</si>
  <si>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</si>
  <si>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</si>
  <si>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</si>
  <si>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</si>
  <si>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</si>
  <si>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</si>
  <si>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</si>
  <si>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</si>
  <si>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</si>
  <si>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</si>
  <si>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</si>
  <si>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</si>
  <si>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</si>
  <si>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</si>
  <si>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</si>
  <si>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</si>
  <si>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</si>
  <si>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</si>
  <si>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</si>
  <si>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</si>
  <si>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</si>
  <si>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</si>
  <si>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</si>
  <si>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</si>
  <si>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</si>
  <si>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</si>
  <si>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</si>
  <si>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</si>
  <si>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</si>
  <si>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</si>
  <si>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</si>
  <si>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</si>
  <si>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</si>
  <si>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</si>
  <si>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</si>
  <si>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</si>
  <si>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</si>
  <si>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</si>
  <si>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</si>
  <si>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</si>
  <si>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</si>
  <si>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</si>
  <si>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</si>
  <si>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</si>
  <si>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</si>
  <si>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</si>
  <si>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</si>
  <si>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</si>
  <si>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</si>
  <si>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</si>
  <si>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</si>
  <si>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</si>
  <si>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</si>
  <si>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</si>
  <si>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</si>
  <si>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</si>
  <si>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</si>
  <si>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</si>
  <si>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</si>
  <si>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</si>
  <si>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</si>
  <si>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</si>
  <si>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</si>
  <si>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</si>
  <si>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</si>
  <si>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</si>
  <si>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</si>
  <si>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</si>
  <si>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</si>
  <si>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</si>
  <si>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</si>
  <si>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</si>
  <si>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</si>
  <si>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</si>
  <si>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</si>
  <si>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</si>
  <si>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</si>
  <si>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</si>
  <si>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</si>
  <si>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</si>
  <si>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</si>
  <si>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</si>
  <si>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</si>
  <si>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</si>
  <si>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</si>
  <si>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</si>
  <si>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</si>
  <si>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</si>
  <si>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</si>
  <si>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</si>
  <si>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</si>
  <si>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</si>
  <si>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</si>
  <si>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</si>
  <si>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</si>
  <si>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</si>
  <si>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</si>
  <si>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</si>
  <si>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</si>
  <si>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</si>
  <si>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</si>
  <si>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</si>
  <si>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</si>
  <si>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</si>
  <si>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</si>
  <si>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</si>
  <si>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</si>
  <si>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</si>
  <si>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</si>
  <si>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</si>
  <si>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</si>
  <si>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</si>
  <si>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</si>
  <si>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</si>
  <si>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</si>
  <si>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</si>
  <si>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</si>
  <si>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</si>
  <si>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</si>
  <si>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</si>
  <si>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</si>
  <si>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</si>
  <si>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</si>
  <si>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</si>
  <si>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</si>
  <si>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</si>
  <si>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</si>
  <si>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</si>
  <si>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</si>
  <si>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</si>
  <si>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</si>
  <si>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</si>
  <si>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</si>
  <si>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</si>
  <si>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</si>
  <si>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</si>
  <si>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</si>
  <si>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</si>
  <si>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</si>
  <si>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</si>
  <si>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</si>
  <si>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</si>
  <si>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</si>
  <si>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</si>
  <si>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</si>
  <si>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</si>
  <si>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</si>
  <si>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</si>
  <si>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</si>
  <si>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</si>
  <si>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</si>
  <si>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</si>
  <si>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</si>
  <si>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</si>
  <si>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</si>
  <si>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</si>
  <si>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</si>
  <si>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</si>
  <si>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</si>
  <si>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</si>
  <si>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</si>
  <si>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</si>
  <si>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</si>
  <si>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</si>
  <si>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</si>
  <si>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</si>
  <si>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</si>
  <si>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</si>
  <si>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</si>
  <si>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</si>
  <si>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</si>
  <si>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</si>
  <si>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</si>
  <si>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</si>
  <si>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</si>
  <si>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</si>
  <si>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</si>
  <si>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</si>
  <si>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</si>
  <si>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</si>
  <si>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</si>
  <si>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</si>
  <si>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</si>
  <si>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</si>
  <si>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</si>
  <si>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</si>
  <si>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</si>
  <si>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</si>
  <si>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</si>
  <si>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</si>
  <si>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</si>
  <si>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</si>
  <si>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</si>
  <si>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</si>
  <si>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</si>
  <si>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</si>
  <si>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</si>
  <si>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</si>
  <si>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</si>
  <si>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</si>
  <si>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</si>
  <si>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</si>
  <si>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</si>
  <si>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</si>
  <si>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</si>
  <si>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</si>
  <si>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</si>
  <si>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</si>
  <si>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</si>
  <si>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</si>
  <si>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</si>
  <si>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</si>
  <si>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</si>
  <si>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</si>
  <si>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</si>
  <si>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</si>
  <si>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</si>
  <si>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</si>
  <si>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</si>
  <si>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</si>
  <si>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</si>
  <si>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</si>
  <si>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</si>
  <si>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</si>
  <si>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</si>
  <si>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</si>
  <si>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</si>
  <si>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</si>
  <si>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</si>
  <si>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</si>
  <si>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</si>
  <si>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</si>
  <si>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</si>
  <si>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</si>
  <si>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</si>
  <si>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</si>
  <si>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</si>
  <si>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</si>
  <si>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</si>
  <si>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</si>
  <si>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</si>
  <si>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</si>
  <si>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</si>
  <si>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</si>
  <si>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</si>
  <si>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</si>
  <si>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</si>
  <si>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</si>
  <si>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</si>
  <si>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</si>
  <si>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</si>
  <si>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</si>
  <si>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</si>
  <si>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</si>
  <si>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</si>
  <si>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</si>
  <si>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</si>
  <si>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</si>
  <si>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</si>
  <si>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</si>
  <si>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</si>
  <si>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</si>
  <si>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</si>
  <si>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</si>
  <si>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</si>
  <si>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</si>
  <si>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</si>
  <si>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</si>
  <si>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</si>
  <si>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</si>
  <si>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</si>
  <si>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</si>
  <si>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</si>
  <si>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</si>
  <si>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</si>
  <si>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</si>
  <si>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</si>
  <si>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</si>
  <si>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</si>
  <si>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</si>
  <si>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</si>
  <si>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</si>
  <si>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</si>
  <si>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</si>
  <si>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</si>
  <si>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</si>
  <si>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</si>
  <si>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</si>
  <si>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</si>
  <si>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</si>
  <si>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</si>
  <si>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</si>
  <si>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</si>
  <si>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</si>
  <si>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</si>
  <si>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</si>
  <si>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</si>
  <si>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</si>
  <si>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</si>
  <si>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</si>
  <si>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</si>
  <si>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</si>
  <si>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</si>
  <si>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</si>
  <si>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</si>
  <si>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</si>
  <si>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</si>
  <si>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</si>
  <si>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</si>
  <si>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</si>
  <si>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</si>
  <si>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</si>
  <si>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</si>
  <si>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</si>
  <si>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</si>
  <si>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</si>
  <si>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</si>
  <si>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</si>
  <si>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</si>
  <si>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</si>
  <si>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</si>
  <si>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</si>
  <si>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</si>
  <si>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</si>
  <si>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</si>
  <si>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</si>
  <si>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</si>
  <si>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</si>
  <si>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</si>
  <si>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</si>
  <si>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</si>
  <si>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</si>
  <si>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</si>
  <si>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</si>
  <si>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</si>
  <si>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</si>
  <si>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</si>
  <si>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</si>
  <si>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</si>
  <si>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</si>
  <si>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</si>
  <si>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</si>
  <si>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</si>
  <si>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</si>
  <si>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</si>
  <si>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</si>
  <si>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</si>
  <si>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</si>
  <si>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</si>
  <si>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</si>
  <si>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</si>
  <si>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</si>
  <si>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</si>
  <si>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</si>
  <si>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</si>
  <si>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</si>
  <si>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</si>
  <si>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</si>
  <si>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</si>
  <si>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</si>
  <si>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</si>
  <si>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</si>
  <si>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</si>
  <si>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</si>
  <si>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</si>
  <si>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</si>
  <si>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</si>
  <si>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</si>
  <si>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</si>
  <si>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</si>
  <si>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</si>
  <si>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</si>
  <si>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</si>
  <si>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</si>
  <si>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</si>
  <si>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</si>
  <si>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</si>
  <si>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</si>
  <si>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</si>
  <si>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</si>
  <si>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</si>
  <si>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</si>
  <si>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</si>
  <si>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</si>
  <si>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</si>
  <si>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</si>
  <si>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</si>
  <si>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</si>
  <si>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</si>
  <si>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</si>
  <si>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</si>
  <si>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</si>
  <si>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</si>
  <si>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</si>
  <si>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</si>
  <si>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</si>
  <si>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</si>
  <si>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</si>
  <si>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</si>
  <si>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</si>
  <si>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</si>
  <si>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</si>
  <si>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</si>
  <si>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</si>
  <si>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</si>
  <si>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</si>
  <si>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</si>
  <si>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</si>
  <si>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</si>
  <si>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</si>
  <si>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</si>
  <si>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</si>
  <si>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</si>
  <si>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</si>
  <si>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</si>
  <si>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</si>
  <si>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</si>
  <si>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</si>
  <si>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</si>
  <si>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</si>
  <si>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</si>
  <si>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</si>
  <si>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</si>
  <si>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</si>
  <si>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</si>
  <si>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</si>
  <si>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</si>
  <si>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</si>
  <si>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</si>
  <si>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</si>
  <si>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</si>
  <si>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</si>
  <si>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</si>
  <si>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</si>
  <si>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</si>
  <si>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</si>
  <si>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</si>
  <si>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</si>
  <si>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</si>
  <si>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</si>
  <si>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</si>
  <si>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</si>
  <si>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</si>
  <si>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</si>
  <si>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</si>
  <si>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</si>
  <si>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</si>
  <si>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</si>
  <si>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</si>
  <si>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</si>
  <si>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</si>
  <si>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</si>
  <si>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</si>
  <si>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</si>
  <si>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</si>
  <si>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</si>
  <si>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</si>
  <si>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</si>
  <si>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</si>
  <si>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</si>
  <si>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</si>
  <si>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</si>
  <si>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</si>
  <si>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</si>
  <si>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</si>
  <si>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</si>
  <si>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</si>
  <si>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</si>
  <si>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</si>
  <si>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</si>
  <si>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</si>
  <si>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</si>
  <si>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</si>
  <si>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</si>
  <si>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</si>
  <si>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</si>
  <si>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</si>
  <si>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</si>
  <si>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</si>
  <si>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</si>
  <si>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</si>
  <si>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</si>
  <si>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</si>
  <si>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</si>
  <si>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</si>
  <si>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</si>
  <si>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</si>
  <si>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</si>
  <si>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</si>
  <si>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</si>
  <si>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</si>
  <si>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</si>
  <si>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</si>
  <si>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</si>
  <si>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</si>
  <si>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</si>
  <si>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</si>
  <si>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</si>
  <si>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</si>
  <si>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</si>
  <si>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</si>
  <si>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</si>
  <si>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</si>
  <si>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</si>
  <si>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</si>
  <si>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</si>
  <si>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</si>
  <si>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</si>
  <si>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</si>
  <si>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</si>
  <si>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</si>
  <si>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</si>
  <si>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</si>
  <si>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</si>
  <si>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</si>
  <si>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</si>
  <si>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</si>
  <si>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</si>
  <si>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</si>
  <si>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</si>
  <si>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</si>
  <si>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</si>
  <si>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</si>
  <si>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</si>
  <si>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</si>
  <si>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</si>
  <si>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</si>
  <si>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</si>
  <si>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</si>
  <si>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</si>
  <si>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</si>
  <si>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</si>
  <si>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</si>
  <si>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</si>
  <si>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</si>
  <si>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</si>
  <si>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</si>
  <si>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</si>
  <si>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</si>
  <si>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</si>
  <si>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</si>
  <si>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</si>
  <si>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</si>
  <si>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</si>
  <si>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</si>
  <si>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</si>
  <si>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</si>
  <si>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</si>
  <si>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</si>
  <si>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</si>
  <si>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</si>
  <si>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</si>
  <si>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</si>
  <si>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</si>
  <si>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</si>
  <si>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</si>
  <si>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</si>
  <si>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</si>
  <si>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</si>
  <si>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</si>
  <si>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</si>
  <si>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</si>
  <si>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</si>
  <si>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</si>
  <si>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</si>
  <si>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</si>
  <si>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</si>
  <si>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</si>
  <si>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</si>
  <si>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</si>
  <si>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</si>
  <si>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</si>
  <si>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</si>
  <si>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</si>
  <si>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</si>
  <si>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</si>
  <si>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</si>
  <si>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</si>
  <si>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</si>
  <si>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</si>
  <si>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</si>
  <si>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</si>
  <si>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</si>
  <si>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</si>
  <si>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</si>
  <si>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</si>
  <si>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</si>
  <si>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</si>
  <si>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</si>
  <si>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</si>
  <si>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</si>
  <si>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</si>
  <si>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</si>
  <si>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</si>
  <si>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</si>
  <si>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</si>
  <si>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</si>
  <si>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</si>
  <si>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</si>
  <si>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</si>
  <si>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</si>
  <si>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</si>
  <si>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</si>
  <si>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</si>
  <si>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</si>
  <si>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</si>
  <si>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</si>
  <si>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</si>
  <si>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</si>
  <si>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</si>
  <si>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</si>
  <si>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</si>
  <si>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</si>
  <si>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</si>
  <si>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</si>
  <si>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</si>
  <si>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</si>
  <si>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</si>
  <si>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</si>
  <si>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</si>
  <si>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</si>
  <si>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</si>
  <si>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</si>
  <si>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</si>
  <si>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</si>
  <si>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</si>
  <si>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</si>
  <si>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</si>
  <si>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</si>
  <si>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</si>
  <si>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</si>
  <si>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</si>
  <si>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</si>
  <si>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</si>
  <si>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</si>
  <si>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</si>
  <si>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</si>
  <si>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</si>
  <si>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</si>
  <si>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</si>
  <si>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</si>
  <si>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</si>
  <si>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</si>
  <si>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</si>
  <si>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</si>
  <si>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</si>
  <si>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</si>
  <si>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</si>
  <si>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</si>
  <si>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</si>
  <si>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</si>
  <si>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</si>
  <si>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</si>
  <si>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</si>
  <si>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</si>
  <si>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</si>
  <si>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</si>
  <si>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</si>
  <si>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</si>
  <si>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</si>
  <si>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</si>
  <si>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</si>
  <si>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</si>
  <si>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</si>
  <si>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</si>
  <si>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</si>
  <si>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</si>
  <si>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</si>
  <si>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</si>
  <si>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</si>
  <si>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</si>
  <si>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</si>
  <si>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</si>
  <si>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</si>
  <si>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</si>
  <si>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</si>
  <si>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</si>
  <si>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</si>
  <si>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</si>
  <si>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</si>
  <si>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</si>
  <si>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</si>
  <si>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</si>
  <si>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</si>
  <si>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</si>
  <si>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</si>
  <si>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</si>
  <si>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</si>
  <si>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</si>
  <si>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</si>
  <si>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</si>
  <si>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</si>
  <si>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</si>
  <si>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</si>
  <si>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</si>
  <si>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</si>
  <si>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</si>
  <si>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</si>
  <si>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</si>
  <si>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</si>
  <si>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</si>
  <si>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</si>
  <si>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</si>
  <si>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</si>
  <si>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</si>
  <si>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</si>
  <si>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</si>
  <si>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</si>
  <si>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</si>
  <si>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</si>
  <si>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</si>
  <si>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</si>
  <si>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</si>
  <si>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</si>
  <si>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</si>
  <si>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</si>
  <si>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</si>
  <si>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</si>
  <si>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</si>
  <si>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</si>
  <si>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</si>
  <si>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</si>
  <si>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</si>
  <si>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</si>
  <si>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</si>
  <si>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</si>
  <si>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</si>
  <si>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</si>
  <si>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</si>
  <si>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</si>
  <si>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</si>
  <si>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</si>
  <si>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</si>
  <si>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</si>
  <si>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</si>
  <si>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</si>
  <si>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</si>
  <si>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</si>
  <si>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</si>
  <si>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</si>
  <si>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</si>
  <si>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</si>
  <si>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</si>
  <si>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</si>
  <si>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</si>
  <si>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</si>
  <si>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</si>
  <si>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</si>
  <si>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</si>
  <si>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</si>
  <si>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</si>
  <si>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</si>
  <si>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</si>
  <si>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</si>
  <si>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</si>
  <si>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</si>
  <si>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</si>
  <si>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</si>
  <si>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</si>
  <si>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</si>
  <si>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</si>
  <si>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</si>
  <si>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</si>
  <si>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</si>
  <si>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</si>
  <si>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</si>
  <si>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</si>
  <si>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</si>
  <si>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</si>
  <si>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</si>
  <si>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</si>
  <si>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</si>
  <si>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</si>
  <si>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</si>
  <si>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</si>
  <si>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</si>
  <si>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</si>
  <si>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</si>
  <si>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</si>
  <si>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</si>
  <si>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</si>
  <si>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</si>
  <si>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</si>
  <si>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</si>
  <si>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</si>
  <si>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</si>
  <si>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</si>
  <si>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</si>
  <si>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</si>
  <si>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</si>
  <si>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</si>
  <si>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</si>
  <si>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</si>
  <si>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</si>
  <si>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</si>
  <si>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</si>
  <si>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</si>
  <si>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</si>
  <si>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</si>
  <si>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</si>
  <si>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</si>
  <si>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</si>
  <si>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</si>
  <si>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</si>
  <si>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</si>
  <si>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</si>
  <si>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</si>
  <si>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</si>
  <si>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</si>
  <si>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</si>
  <si>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</si>
  <si>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</si>
  <si>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</si>
  <si>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</si>
  <si>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</si>
  <si>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</si>
  <si>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</si>
  <si>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</si>
  <si>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</si>
  <si>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</si>
  <si>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</si>
  <si>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</si>
  <si>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</si>
  <si>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</si>
  <si>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</si>
  <si>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</si>
  <si>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</si>
  <si>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</si>
  <si>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</si>
  <si>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</si>
  <si>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</si>
  <si>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</si>
  <si>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</si>
  <si>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</si>
  <si>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</si>
  <si>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</si>
  <si>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</si>
  <si>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</si>
  <si>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</si>
  <si>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</si>
  <si>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</si>
  <si>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</si>
  <si>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</si>
  <si>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</si>
  <si>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</si>
  <si>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</si>
  <si>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</si>
  <si>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</si>
  <si>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</si>
  <si>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</si>
  <si>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</si>
  <si>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</si>
  <si>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</si>
  <si>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</si>
  <si>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</si>
  <si>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</si>
  <si>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</si>
  <si>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</si>
  <si>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</si>
  <si>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</si>
  <si>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</si>
  <si>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</si>
  <si>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</si>
  <si>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</si>
  <si>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</si>
  <si>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</si>
  <si>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</si>
  <si>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</si>
  <si>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</si>
  <si>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</si>
  <si>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</si>
  <si>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</si>
  <si>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</si>
  <si>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</si>
  <si>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</si>
  <si>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</si>
  <si>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</si>
  <si>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</si>
  <si>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</si>
  <si>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</si>
  <si>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</si>
  <si>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</si>
  <si>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</si>
  <si>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</si>
  <si>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</si>
  <si>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</si>
  <si>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</si>
  <si>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</si>
  <si>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</si>
  <si>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</si>
  <si>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</si>
  <si>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</si>
  <si>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</si>
  <si>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</si>
  <si>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</si>
  <si>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</si>
  <si>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</si>
  <si>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</si>
  <si>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</si>
  <si>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</si>
  <si>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</si>
  <si>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</si>
  <si>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</si>
  <si>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</si>
  <si>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</si>
  <si>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</si>
  <si>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</si>
  <si>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</si>
  <si>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</si>
  <si>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</si>
  <si>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</si>
  <si>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</si>
  <si>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</si>
  <si>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</si>
  <si>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</si>
  <si>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</si>
  <si>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</si>
  <si>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</si>
  <si>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</si>
  <si>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</si>
  <si>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</si>
  <si>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</si>
  <si>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</si>
  <si>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</si>
  <si>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</si>
  <si>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</si>
  <si>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</si>
  <si>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</si>
  <si>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</si>
  <si>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</si>
  <si>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</si>
  <si>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</si>
  <si>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</si>
  <si>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</si>
  <si>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</si>
  <si>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</si>
  <si>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</si>
  <si>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</si>
  <si>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</si>
  <si>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</si>
  <si>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</si>
  <si>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</si>
  <si>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</si>
  <si>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</si>
  <si>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</si>
  <si>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</si>
  <si>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</si>
  <si>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</si>
  <si>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</si>
  <si>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</si>
  <si>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</si>
  <si>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</si>
  <si>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</si>
  <si>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</si>
  <si>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</si>
  <si>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</si>
  <si>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</si>
  <si>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</si>
  <si>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</si>
  <si>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</si>
  <si>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</si>
  <si>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</si>
  <si>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</si>
  <si>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</si>
  <si>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</si>
  <si>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</si>
  <si>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</si>
  <si>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</si>
  <si>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</si>
  <si>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</si>
  <si>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</si>
  <si>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</si>
  <si>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</si>
  <si>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</si>
  <si>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</si>
  <si>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</si>
  <si>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</si>
  <si>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</si>
  <si>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</si>
  <si>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</si>
  <si>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</si>
  <si>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</si>
  <si>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</si>
  <si>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</si>
  <si>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</si>
  <si>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</si>
  <si>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</si>
  <si>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</si>
  <si>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</si>
  <si>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</si>
  <si>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</si>
  <si>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</si>
  <si>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</si>
  <si>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</si>
  <si>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</si>
  <si>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</si>
  <si>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</si>
  <si>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</si>
  <si>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</si>
  <si>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</si>
  <si>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</si>
  <si>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</si>
  <si>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</si>
  <si>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</si>
  <si>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</si>
  <si>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</si>
  <si>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</si>
  <si>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</si>
  <si>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</si>
  <si>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</si>
  <si>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</si>
  <si>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</si>
  <si>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</si>
  <si>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</si>
  <si>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</si>
  <si>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</si>
  <si>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</si>
  <si>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</si>
  <si>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</si>
  <si>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</si>
  <si>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</si>
  <si>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</si>
  <si>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</si>
  <si>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</si>
  <si>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</si>
  <si>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</si>
  <si>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</si>
  <si>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</si>
  <si>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</si>
  <si>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</si>
  <si>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</si>
  <si>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</si>
  <si>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</si>
  <si>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</si>
  <si>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</si>
  <si>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</si>
  <si>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</si>
  <si>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</si>
  <si>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</si>
  <si>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</si>
  <si>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</si>
  <si>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</si>
  <si>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</si>
  <si>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</si>
  <si>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</si>
  <si>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</si>
  <si>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</si>
  <si>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</si>
  <si>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</si>
  <si>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</si>
  <si>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</si>
  <si>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</si>
  <si>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</si>
  <si>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</si>
  <si>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</si>
  <si>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</si>
  <si>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</si>
  <si>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</si>
  <si>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</si>
  <si>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</si>
  <si>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</si>
  <si>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</si>
  <si>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</si>
  <si>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</si>
  <si>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</si>
  <si>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</si>
  <si>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</si>
  <si>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</si>
  <si>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</si>
  <si>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</si>
  <si>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</si>
  <si>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</si>
  <si>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</si>
  <si>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</si>
  <si>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</si>
  <si>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</si>
  <si>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</si>
  <si>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</si>
  <si>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</si>
  <si>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</si>
  <si>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</si>
  <si>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</si>
  <si>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</si>
  <si>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</si>
  <si>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</si>
  <si>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</si>
  <si>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</si>
  <si>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</si>
  <si>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</si>
  <si>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</si>
  <si>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</si>
  <si>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</si>
  <si>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</si>
  <si>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</si>
  <si>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</si>
  <si>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</si>
  <si>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</si>
  <si>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</si>
  <si>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</si>
  <si>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</si>
  <si>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</si>
  <si>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</si>
  <si>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</si>
  <si>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</si>
  <si>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</si>
  <si>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</si>
  <si>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</si>
  <si>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</si>
  <si>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</si>
  <si>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</si>
  <si>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</si>
  <si>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</si>
  <si>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</si>
  <si>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</si>
  <si>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</si>
  <si>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</si>
  <si>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</si>
  <si>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</si>
  <si>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</si>
  <si>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</si>
  <si>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</si>
  <si>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</si>
  <si>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</si>
  <si>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</si>
  <si>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</si>
  <si>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</si>
  <si>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</si>
  <si>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</si>
  <si>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</si>
  <si>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</si>
  <si>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</si>
  <si>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</si>
  <si>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</si>
  <si>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</si>
  <si>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</si>
  <si>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</si>
  <si>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</si>
  <si>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</si>
  <si>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</si>
  <si>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</si>
  <si>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</si>
  <si>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</si>
  <si>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</si>
  <si>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</si>
  <si>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</si>
  <si>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</si>
  <si>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</si>
  <si>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</si>
  <si>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</si>
  <si>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</si>
  <si>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</si>
  <si>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</si>
  <si>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</si>
  <si>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</si>
  <si>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</si>
  <si>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</si>
  <si>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</si>
  <si>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</si>
  <si>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</si>
  <si>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</si>
  <si>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</si>
  <si>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</si>
  <si>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</si>
  <si>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</si>
  <si>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</si>
  <si>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</si>
  <si>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</si>
  <si>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</si>
  <si>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</si>
  <si>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</si>
  <si>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</si>
  <si>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</si>
  <si>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</si>
  <si>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</si>
  <si>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</si>
  <si>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</si>
  <si>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</si>
  <si>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</si>
  <si>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</si>
  <si>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</si>
  <si>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</si>
  <si>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</si>
  <si>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</si>
  <si>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</si>
  <si>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</si>
  <si>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</si>
  <si>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</si>
  <si>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</si>
  <si>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</si>
  <si>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</si>
  <si>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</si>
  <si>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</si>
  <si>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</si>
  <si>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</si>
  <si>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</si>
  <si>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</si>
  <si>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</si>
  <si>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</si>
  <si>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</si>
  <si>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</si>
  <si>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</si>
  <si>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</si>
  <si>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</si>
  <si>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</si>
  <si>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</si>
  <si>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</si>
  <si>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</si>
  <si>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</si>
  <si>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</si>
  <si>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</si>
  <si>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</si>
  <si>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</si>
  <si>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</si>
  <si>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</si>
  <si>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</si>
  <si>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</si>
  <si>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</si>
  <si>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</si>
  <si>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</si>
  <si>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</si>
  <si>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</si>
  <si>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</si>
  <si>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</si>
  <si>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</si>
  <si>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</si>
  <si>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</si>
  <si>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</si>
  <si>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</si>
  <si>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</si>
  <si>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</si>
  <si>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</si>
  <si>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</si>
  <si>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</si>
  <si>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</si>
  <si>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</si>
  <si>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</si>
  <si>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</si>
  <si>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</si>
  <si>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</si>
  <si>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</si>
  <si>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</si>
  <si>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</si>
  <si>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</si>
  <si>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</si>
  <si>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</si>
  <si>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</si>
  <si>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</si>
  <si>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</si>
  <si>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</si>
  <si>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</si>
  <si>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</si>
  <si>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</si>
  <si>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</si>
  <si>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</si>
  <si>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</si>
  <si>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</si>
  <si>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</si>
  <si>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</si>
  <si>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</si>
  <si>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</si>
  <si>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</si>
  <si>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</si>
  <si>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</si>
  <si>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</si>
  <si>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</si>
  <si>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</si>
  <si>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</si>
  <si>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</si>
  <si>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</si>
  <si>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</si>
  <si>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</si>
  <si>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</si>
  <si>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</si>
  <si>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</si>
  <si>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</si>
  <si>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</si>
  <si>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</si>
  <si>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</si>
  <si>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</si>
  <si>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</si>
  <si>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</si>
  <si>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</si>
  <si>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</si>
  <si>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</si>
  <si>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</si>
  <si>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</si>
  <si>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</si>
  <si>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</si>
  <si>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</si>
  <si>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</si>
  <si>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</si>
  <si>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</si>
  <si>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</si>
  <si>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</si>
  <si>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</si>
  <si>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</si>
  <si>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</si>
  <si>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</si>
  <si>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</si>
  <si>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</si>
  <si>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</si>
  <si>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</si>
  <si>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</si>
  <si>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</si>
  <si>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</si>
  <si>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</si>
  <si>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</si>
  <si>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</si>
  <si>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</si>
  <si>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</si>
  <si>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</si>
  <si>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</si>
  <si>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</si>
  <si>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</si>
  <si>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</si>
  <si>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</si>
  <si>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</si>
  <si>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</si>
  <si>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</si>
  <si>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</si>
  <si>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</si>
  <si>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</si>
  <si>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</si>
  <si>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</si>
  <si>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</si>
  <si>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</si>
  <si>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</si>
  <si>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</si>
  <si>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</si>
  <si>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</si>
  <si>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</si>
  <si>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</si>
  <si>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</si>
  <si>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</si>
  <si>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</si>
  <si>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</si>
  <si>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</si>
  <si>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</si>
  <si>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</si>
  <si>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</si>
  <si>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</si>
  <si>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</si>
  <si>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</si>
  <si>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</si>
  <si>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</si>
  <si>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</si>
  <si>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</si>
  <si>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</si>
  <si>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</si>
  <si>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</si>
  <si>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</si>
  <si>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</si>
  <si>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</si>
  <si>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</si>
  <si>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</si>
  <si>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</si>
  <si>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</si>
  <si>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</si>
  <si>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</si>
  <si>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</si>
  <si>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</si>
  <si>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</si>
  <si>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</si>
  <si>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</si>
  <si>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</si>
  <si>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</si>
  <si>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</si>
  <si>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</si>
  <si>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</si>
  <si>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</si>
  <si>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</si>
  <si>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</si>
  <si>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</si>
  <si>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</si>
  <si>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</si>
  <si>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</si>
  <si>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</si>
  <si>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</si>
  <si>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</si>
  <si>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</si>
  <si>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</si>
  <si>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</si>
  <si>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</si>
  <si>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</si>
  <si>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</si>
  <si>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</si>
  <si>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</si>
  <si>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</si>
  <si>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</si>
  <si>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</si>
  <si>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</si>
  <si>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</si>
  <si>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</si>
  <si>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</si>
  <si>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</si>
  <si>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</si>
  <si>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</si>
  <si>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</si>
  <si>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</si>
  <si>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</si>
  <si>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</si>
  <si>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</si>
  <si>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</si>
  <si>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</si>
  <si>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</si>
  <si>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</si>
  <si>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</si>
  <si>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</si>
  <si>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</si>
  <si>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</si>
  <si>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</si>
  <si>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</si>
  <si>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</si>
  <si>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</si>
  <si>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</si>
  <si>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</si>
  <si>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</si>
  <si>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</si>
  <si>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</si>
  <si>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</si>
  <si>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</si>
  <si>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</si>
  <si>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</si>
  <si>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</si>
  <si>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</si>
  <si>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</si>
  <si>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</si>
  <si>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</si>
  <si>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</si>
  <si>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</si>
  <si>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</si>
  <si>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</si>
  <si>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</si>
  <si>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</si>
  <si>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</si>
  <si>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</si>
  <si>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</si>
  <si>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</si>
  <si>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</si>
  <si>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</si>
  <si>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</si>
  <si>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</si>
  <si>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</si>
  <si>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</si>
  <si>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</si>
  <si>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</si>
  <si>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</si>
  <si>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</si>
  <si>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</si>
  <si>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</si>
  <si>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</si>
  <si>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</si>
  <si>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</si>
  <si>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</si>
  <si>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</si>
  <si>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</si>
  <si>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</si>
  <si>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</si>
  <si>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</si>
  <si>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</si>
  <si>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</si>
  <si>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</si>
  <si>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</si>
  <si>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</si>
  <si>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</si>
  <si>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</si>
  <si>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</si>
  <si>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</si>
  <si>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</si>
  <si>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</si>
  <si>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</si>
  <si>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</si>
  <si>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</si>
  <si>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</si>
  <si>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</si>
  <si>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</si>
  <si>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</si>
  <si>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</si>
  <si>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</si>
  <si>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</si>
  <si>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</si>
  <si>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</si>
  <si>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</si>
  <si>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</si>
  <si>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</si>
  <si>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</si>
  <si>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</si>
  <si>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</si>
  <si>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</si>
  <si>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</si>
  <si>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</si>
  <si>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</si>
  <si>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</si>
  <si>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</si>
  <si>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</si>
  <si>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</si>
  <si>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</si>
  <si>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</si>
  <si>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</si>
  <si>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</si>
  <si>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</si>
  <si>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</si>
  <si>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</si>
  <si>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</si>
  <si>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</si>
  <si>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</si>
  <si>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</si>
  <si>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</si>
  <si>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</si>
  <si>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</si>
  <si>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</si>
  <si>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</si>
  <si>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</si>
  <si>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</si>
  <si>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</si>
  <si>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</si>
  <si>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</si>
  <si>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</si>
  <si>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</si>
  <si>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</si>
  <si>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</si>
  <si>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</si>
  <si>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</si>
  <si>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</si>
  <si>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</si>
  <si>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</si>
  <si>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</si>
  <si>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</si>
  <si>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</si>
  <si>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</si>
  <si>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</si>
  <si>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</si>
  <si>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</si>
  <si>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</si>
  <si>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</si>
  <si>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</si>
  <si>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</si>
  <si>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</si>
  <si>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</si>
  <si>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</si>
  <si>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</si>
  <si>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</si>
  <si>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</si>
  <si>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</si>
  <si>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</si>
  <si>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</si>
  <si>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</si>
  <si>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</si>
  <si>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</si>
  <si>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</si>
  <si>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</si>
  <si>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</si>
  <si>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</si>
  <si>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</si>
  <si>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</si>
  <si>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</si>
  <si>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</si>
  <si>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</si>
  <si>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</si>
  <si>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</si>
  <si>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</si>
  <si>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</si>
  <si>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</si>
  <si>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</si>
  <si>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</si>
  <si>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</si>
  <si>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</si>
  <si>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</si>
  <si>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</si>
  <si>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</si>
  <si>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</si>
  <si>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</si>
  <si>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</si>
  <si>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</si>
  <si>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</si>
  <si>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</si>
  <si>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</si>
  <si>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</si>
  <si>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</si>
  <si>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</si>
  <si>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</si>
  <si>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</si>
  <si>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</si>
  <si>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</si>
  <si>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</si>
  <si>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</si>
  <si>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</si>
  <si>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</si>
  <si>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</si>
  <si>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</si>
  <si>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</si>
  <si>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</si>
  <si>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</si>
  <si>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</si>
  <si>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</si>
  <si>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</si>
  <si>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</si>
  <si>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</si>
  <si>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</si>
  <si>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</si>
  <si>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</si>
  <si>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</si>
  <si>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</si>
  <si>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</si>
  <si>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</si>
  <si>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</si>
  <si>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</si>
  <si>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</si>
  <si>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</si>
  <si>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</si>
  <si>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</si>
  <si>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</si>
  <si>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</si>
  <si>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</si>
  <si>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</si>
  <si>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</si>
  <si>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</si>
  <si>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</si>
  <si>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</si>
  <si>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</si>
  <si>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</si>
  <si>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</si>
  <si>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</si>
  <si>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</si>
  <si>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</si>
  <si>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</si>
  <si>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</si>
  <si>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</si>
  <si>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</si>
  <si>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</si>
  <si>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</si>
  <si>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</si>
  <si>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</si>
  <si>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</si>
  <si>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</si>
  <si>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</si>
  <si>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</si>
  <si>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</si>
  <si>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</si>
  <si>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</si>
  <si>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</si>
  <si>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</si>
  <si>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</si>
  <si>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</si>
  <si>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</si>
  <si>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</si>
  <si>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</si>
  <si>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</si>
  <si>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</si>
  <si>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</si>
  <si>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</si>
  <si>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</si>
  <si>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</si>
  <si>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</si>
  <si>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</si>
  <si>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</si>
  <si>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</si>
  <si>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</si>
  <si>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</si>
  <si>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</si>
  <si>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</si>
  <si>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</si>
  <si>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</si>
  <si>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</si>
  <si>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</si>
  <si>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</si>
  <si>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</si>
  <si>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</si>
  <si>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</si>
  <si>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</si>
  <si>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</si>
  <si>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</si>
  <si>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</si>
  <si>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</si>
  <si>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</si>
  <si>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</si>
  <si>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</si>
  <si>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</si>
  <si>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</si>
  <si>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</si>
  <si>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</si>
  <si>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</si>
  <si>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</si>
  <si>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</si>
  <si>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</si>
  <si>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</si>
  <si>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</si>
  <si>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</si>
  <si>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</si>
  <si>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</si>
  <si>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</si>
  <si>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</si>
  <si>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</si>
  <si>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</si>
  <si>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</si>
  <si>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</si>
  <si>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</si>
  <si>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</si>
  <si>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</si>
  <si>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</si>
  <si>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</si>
  <si>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</si>
  <si>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</si>
  <si>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</si>
  <si>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</si>
  <si>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</si>
  <si>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</si>
  <si>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</si>
  <si>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</si>
  <si>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</si>
  <si>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</si>
  <si>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</si>
  <si>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</si>
  <si>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</si>
  <si>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</si>
  <si>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</si>
  <si>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</si>
  <si>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</si>
  <si>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</si>
  <si>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</si>
  <si>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</si>
  <si>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</si>
  <si>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</si>
  <si>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</si>
  <si>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</si>
  <si>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</si>
  <si>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</si>
  <si>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</si>
  <si>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</si>
  <si>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</si>
  <si>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</si>
  <si>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</si>
  <si>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</si>
  <si>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</si>
  <si>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</si>
  <si>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</si>
  <si>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</si>
  <si>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</si>
  <si>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</si>
  <si>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</si>
  <si>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</si>
  <si>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</si>
  <si>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</si>
  <si>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</si>
  <si>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</si>
  <si>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</si>
  <si>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</si>
  <si>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</si>
  <si>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</si>
  <si>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</si>
  <si>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</si>
  <si>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</si>
  <si>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</si>
  <si>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</si>
  <si>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</si>
  <si>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</si>
  <si>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</si>
  <si>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</si>
  <si>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</si>
  <si>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</si>
  <si>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</si>
  <si>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</si>
  <si>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</si>
  <si>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</si>
  <si>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</si>
  <si>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</si>
  <si>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</si>
  <si>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</si>
  <si>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</si>
  <si>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</si>
  <si>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</si>
  <si>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</si>
  <si>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</si>
  <si>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</si>
  <si>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</si>
  <si>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</si>
  <si>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</si>
  <si>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</si>
  <si>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</si>
  <si>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</si>
  <si>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</si>
  <si>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</si>
  <si>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</si>
  <si>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</si>
  <si>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</si>
  <si>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</si>
  <si>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</si>
  <si>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</si>
  <si>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</si>
  <si>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</si>
  <si>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</si>
  <si>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</si>
  <si>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</si>
  <si>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</si>
  <si>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</si>
  <si>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</si>
  <si>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</si>
  <si>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</si>
  <si>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</si>
  <si>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</si>
  <si>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</si>
  <si>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</si>
  <si>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</si>
  <si>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</si>
  <si>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</si>
  <si>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</si>
  <si>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</si>
  <si>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</si>
  <si>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</si>
  <si>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</si>
  <si>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</si>
  <si>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</si>
  <si>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</si>
  <si>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</si>
  <si>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</si>
  <si>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</si>
  <si>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</si>
  <si>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</si>
  <si>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</si>
  <si>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</si>
  <si>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</si>
  <si>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</si>
  <si>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</si>
  <si>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</si>
  <si>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</si>
  <si>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</si>
  <si>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</si>
  <si>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</si>
  <si>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</si>
  <si>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</si>
  <si>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</si>
  <si>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</si>
  <si>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</si>
  <si>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</si>
  <si>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</si>
  <si>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</si>
  <si>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</si>
  <si>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</si>
  <si>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</si>
  <si>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</si>
  <si>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</si>
  <si>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</si>
  <si>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</si>
  <si>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</si>
  <si>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</si>
  <si>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</si>
  <si>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</si>
  <si>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</si>
  <si>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</si>
  <si>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</si>
  <si>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</si>
  <si>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</si>
  <si>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</si>
  <si>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</si>
  <si>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</si>
  <si>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</si>
  <si>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</si>
  <si>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</si>
  <si>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</si>
  <si>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</si>
  <si>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</si>
  <si>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</si>
  <si>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</si>
  <si>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</si>
  <si>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</si>
  <si>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</si>
  <si>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</si>
  <si>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</si>
  <si>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</si>
  <si>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</si>
  <si>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</si>
  <si>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</si>
  <si>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</si>
  <si>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</si>
  <si>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</si>
  <si>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</si>
  <si>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</si>
  <si>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</si>
  <si>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</si>
  <si>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</si>
  <si>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</si>
  <si>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</si>
  <si>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</si>
  <si>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</si>
  <si>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</si>
  <si>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</si>
  <si>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</si>
  <si>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</si>
  <si>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</si>
  <si>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</si>
  <si>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</si>
  <si>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</si>
  <si>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</si>
  <si>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</si>
  <si>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</si>
  <si>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</si>
  <si>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</si>
  <si>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</si>
  <si>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</si>
  <si>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</si>
  <si>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</si>
  <si>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</si>
  <si>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</si>
  <si>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</si>
  <si>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</si>
  <si>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</si>
  <si>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</si>
  <si>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</si>
  <si>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</si>
  <si>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</si>
  <si>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</si>
  <si>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</si>
  <si>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</si>
  <si>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</si>
  <si>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</si>
  <si>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</si>
  <si>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</si>
  <si>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</si>
  <si>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</si>
  <si>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</si>
  <si>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</si>
  <si>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</si>
  <si>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</si>
  <si>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</si>
  <si>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</si>
  <si>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</si>
  <si>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</si>
  <si>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</si>
  <si>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</si>
  <si>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</si>
  <si>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</si>
  <si>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</si>
  <si>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</si>
  <si>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</si>
  <si>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</si>
  <si>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</si>
  <si>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</si>
  <si>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</si>
  <si>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</si>
  <si>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</si>
  <si>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</si>
  <si>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</si>
  <si>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</si>
  <si>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</si>
  <si>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</si>
  <si>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</si>
  <si>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</si>
  <si>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</si>
  <si>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</si>
  <si>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</si>
  <si>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</si>
  <si>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</si>
  <si>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</si>
  <si>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</si>
  <si>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</si>
  <si>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</si>
  <si>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</si>
  <si>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</si>
  <si>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</si>
  <si>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</si>
  <si>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</si>
  <si>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</si>
  <si>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</si>
  <si>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</si>
  <si>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</si>
  <si>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</si>
  <si>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</si>
  <si>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</si>
  <si>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</si>
  <si>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</si>
  <si>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</si>
  <si>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</si>
  <si>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</si>
  <si>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</si>
  <si>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</si>
  <si>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</si>
  <si>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</si>
  <si>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</si>
  <si>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</si>
  <si>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</si>
  <si>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</si>
  <si>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</si>
  <si>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</si>
  <si>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</si>
  <si>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</si>
  <si>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</si>
  <si>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</si>
  <si>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</si>
  <si>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</si>
  <si>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</si>
  <si>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</si>
  <si>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</si>
  <si>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</si>
  <si>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</si>
  <si>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</si>
  <si>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</si>
  <si>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</si>
  <si>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</si>
  <si>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</si>
  <si>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</si>
  <si>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</si>
  <si>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</si>
  <si>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</si>
  <si>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</si>
  <si>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</si>
  <si>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</si>
  <si>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</si>
  <si>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</si>
  <si>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</si>
  <si>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</si>
  <si>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</si>
  <si>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</si>
  <si>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</si>
  <si>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</si>
  <si>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</si>
  <si>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</si>
  <si>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</si>
  <si>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</si>
  <si>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</si>
  <si>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</si>
  <si>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</si>
  <si>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</si>
  <si>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</si>
  <si>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</si>
  <si>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</si>
  <si>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</si>
  <si>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</si>
  <si>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</si>
  <si>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</si>
  <si>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</si>
  <si>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</si>
  <si>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</si>
  <si>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</si>
  <si>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</si>
  <si>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</si>
  <si>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</si>
  <si>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</si>
  <si>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</si>
  <si>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</si>
  <si>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</si>
  <si>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</si>
  <si>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</si>
  <si>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</si>
  <si>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</si>
  <si>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</si>
  <si>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</si>
  <si>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</si>
  <si>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</si>
  <si>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</si>
  <si>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</si>
  <si>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</si>
  <si>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</si>
  <si>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</si>
  <si>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</si>
  <si>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</si>
  <si>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</si>
  <si>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</si>
  <si>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</si>
  <si>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</si>
  <si>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</si>
  <si>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</si>
  <si>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</si>
  <si>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</si>
  <si>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</si>
  <si>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</si>
  <si>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</si>
  <si>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</si>
  <si>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</si>
  <si>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</si>
  <si>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</si>
  <si>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</si>
  <si>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</si>
  <si>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</si>
  <si>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</si>
  <si>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</si>
  <si>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</si>
  <si>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</si>
  <si>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</si>
  <si>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</si>
  <si>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</si>
  <si>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</si>
  <si>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</si>
  <si>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</si>
  <si>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</si>
  <si>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</si>
  <si>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</si>
  <si>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</si>
  <si>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</si>
  <si>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</si>
  <si>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</si>
  <si>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</si>
  <si>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</si>
  <si>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</si>
  <si>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</si>
  <si>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</si>
  <si>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</si>
  <si>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</si>
  <si>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</si>
  <si>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</si>
  <si>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</si>
  <si>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</si>
  <si>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</si>
  <si>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</si>
  <si>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</si>
  <si>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</si>
  <si>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</si>
  <si>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</si>
  <si>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</si>
  <si>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</si>
  <si>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</si>
  <si>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</si>
  <si>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</si>
  <si>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</si>
  <si>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</si>
  <si>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</si>
  <si>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</si>
  <si>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</si>
  <si>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</si>
  <si>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</si>
  <si>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</si>
  <si>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</si>
  <si>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</si>
  <si>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</si>
  <si>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</si>
  <si>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</si>
  <si>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</si>
  <si>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</si>
  <si>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</si>
  <si>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</si>
  <si>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</si>
  <si>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</si>
  <si>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</si>
  <si>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</si>
  <si>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</si>
  <si>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</si>
  <si>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</si>
  <si>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</si>
  <si>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</si>
  <si>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</si>
  <si>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</si>
  <si>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</si>
  <si>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</si>
  <si>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</si>
  <si>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</si>
  <si>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</si>
  <si>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</si>
  <si>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</si>
  <si>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</si>
  <si>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</si>
  <si>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</si>
  <si>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</si>
  <si>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</si>
  <si>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</si>
  <si>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</si>
  <si>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</si>
  <si>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</si>
  <si>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</si>
  <si>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</si>
  <si>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</si>
  <si>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</si>
  <si>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</si>
  <si>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</si>
  <si>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</si>
  <si>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</si>
  <si>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</si>
  <si>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</si>
  <si>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</si>
  <si>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</si>
  <si>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</si>
  <si>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</si>
  <si>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</si>
  <si>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</si>
  <si>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</si>
  <si>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</si>
  <si>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</si>
  <si>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</si>
  <si>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</si>
  <si>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</si>
  <si>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</si>
  <si>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</si>
  <si>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</si>
  <si>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</si>
  <si>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</si>
  <si>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</si>
  <si>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</si>
  <si>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</si>
  <si>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</si>
  <si>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</si>
  <si>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</si>
  <si>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</si>
  <si>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</si>
  <si>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</si>
  <si>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</si>
  <si>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</si>
  <si>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</si>
  <si>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</si>
  <si>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</si>
  <si>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</si>
  <si>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</si>
  <si>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</si>
  <si>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</si>
  <si>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</si>
  <si>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</si>
  <si>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</si>
  <si>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</si>
  <si>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</si>
  <si>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</si>
  <si>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</si>
  <si>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</si>
  <si>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</si>
  <si>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</si>
  <si>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</si>
  <si>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</si>
  <si>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</si>
  <si>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</si>
  <si>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</si>
  <si>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</si>
  <si>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</si>
  <si>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</si>
  <si>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</si>
  <si>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</si>
  <si>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</si>
  <si>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</si>
  <si>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</si>
  <si>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</si>
  <si>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</si>
  <si>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</si>
  <si>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</si>
  <si>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</si>
  <si>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</si>
  <si>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</si>
  <si>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</si>
  <si>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</si>
  <si>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</si>
  <si>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</si>
  <si>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</si>
  <si>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</si>
  <si>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</si>
  <si>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</si>
  <si>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</si>
  <si>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</si>
  <si>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</si>
  <si>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</si>
  <si>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</si>
  <si>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</si>
  <si>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</si>
  <si>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</si>
  <si>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</si>
  <si>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</si>
  <si>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</si>
  <si>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</si>
  <si>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</si>
  <si>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</si>
  <si>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</si>
  <si>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</si>
  <si>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</si>
  <si>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</si>
  <si>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</si>
  <si>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</si>
  <si>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</si>
  <si>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</si>
  <si>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</si>
  <si>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</si>
  <si>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</si>
  <si>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</si>
  <si>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</si>
  <si>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</si>
  <si>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</si>
  <si>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</si>
  <si>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</si>
  <si>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</si>
  <si>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</si>
  <si>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</si>
  <si>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</si>
  <si>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</si>
  <si>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</si>
  <si>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</si>
  <si>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</si>
  <si>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</si>
  <si>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</si>
  <si>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</si>
  <si>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</si>
  <si>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</si>
  <si>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</si>
  <si>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</si>
  <si>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</si>
  <si>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</si>
  <si>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</si>
  <si>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</si>
  <si>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</si>
  <si>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</si>
  <si>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</si>
  <si>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</si>
  <si>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</si>
  <si>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</si>
  <si>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</si>
  <si>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</si>
  <si>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</si>
  <si>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</si>
  <si>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</si>
  <si>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</si>
  <si>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</si>
  <si>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</si>
  <si>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</si>
  <si>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</si>
  <si>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</si>
  <si>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</si>
  <si>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</si>
  <si>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</si>
  <si>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</si>
  <si>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</si>
  <si>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</si>
  <si>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</si>
  <si>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</si>
  <si>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</si>
  <si>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</si>
  <si>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</si>
  <si>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</si>
  <si>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</si>
  <si>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</si>
  <si>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</si>
  <si>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</si>
  <si>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</si>
  <si>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</si>
  <si>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</si>
  <si>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</si>
  <si>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</si>
  <si>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</si>
  <si>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</si>
  <si>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</si>
  <si>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</si>
  <si>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</si>
  <si>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</si>
  <si>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</si>
  <si>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</si>
  <si>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</si>
  <si>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</si>
  <si>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</si>
  <si>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</si>
  <si>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</si>
  <si>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</si>
  <si>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</si>
  <si>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</si>
  <si>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</si>
  <si>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</si>
  <si>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</si>
  <si>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</si>
  <si>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</si>
  <si>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</si>
  <si>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</si>
  <si>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</si>
  <si>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</si>
  <si>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</si>
  <si>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</si>
  <si>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</si>
  <si>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</si>
  <si>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</si>
  <si>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</si>
  <si>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</si>
  <si>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</si>
  <si>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</si>
  <si>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</si>
  <si>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</si>
  <si>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</si>
  <si>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</si>
  <si>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</si>
  <si>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</si>
  <si>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</si>
  <si>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</si>
  <si>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</si>
  <si>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</si>
  <si>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</si>
  <si>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</si>
  <si>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</si>
  <si>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</si>
  <si>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</si>
  <si>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</si>
  <si>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</si>
  <si>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</si>
  <si>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</si>
  <si>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</si>
  <si>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</si>
  <si>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</si>
  <si>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</si>
  <si>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</si>
  <si>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</si>
  <si>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</si>
  <si>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</si>
  <si>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</si>
  <si>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</si>
  <si>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</si>
  <si>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</si>
  <si>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</si>
  <si>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</si>
  <si>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</si>
  <si>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</si>
  <si>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</si>
  <si>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</si>
  <si>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</si>
  <si>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</si>
  <si>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</si>
  <si>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</si>
  <si>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</si>
  <si>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</si>
  <si>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</si>
  <si>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</si>
  <si>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</si>
  <si>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</si>
  <si>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</si>
  <si>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</si>
  <si>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</si>
  <si>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</si>
  <si>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</si>
  <si>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</si>
  <si>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</si>
  <si>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</si>
  <si>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</si>
  <si>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</si>
  <si>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</si>
  <si>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</si>
  <si>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</si>
  <si>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</si>
  <si>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</si>
  <si>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</si>
  <si>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</si>
  <si>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</si>
  <si>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</si>
  <si>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</si>
  <si>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</si>
  <si>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</si>
  <si>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</si>
  <si>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</si>
  <si>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</si>
  <si>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</si>
  <si>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</si>
  <si>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</si>
  <si>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</si>
  <si>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</si>
  <si>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</si>
  <si>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</si>
  <si>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</si>
  <si>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</si>
  <si>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</si>
  <si>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</si>
  <si>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</si>
  <si>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</si>
  <si>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</si>
  <si>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</si>
  <si>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</si>
  <si>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</si>
  <si>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</si>
  <si>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</si>
  <si>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</si>
  <si>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</si>
  <si>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</si>
  <si>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</si>
  <si>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</si>
  <si>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</si>
  <si>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</si>
  <si>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</si>
  <si>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</si>
  <si>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</si>
  <si>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</si>
  <si>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</si>
  <si>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</si>
  <si>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</si>
  <si>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</si>
  <si>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</si>
  <si>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</si>
  <si>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</si>
  <si>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</si>
  <si>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</si>
  <si>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</si>
  <si>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</si>
  <si>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</si>
  <si>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</si>
  <si>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</si>
  <si>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</si>
  <si>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</si>
  <si>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</si>
  <si>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</si>
  <si>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</si>
  <si>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</si>
  <si>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</si>
  <si>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</si>
  <si>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</si>
  <si>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</si>
  <si>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</si>
  <si>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</si>
  <si>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</si>
  <si>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</si>
  <si>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</si>
  <si>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</si>
  <si>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</si>
  <si>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</si>
  <si>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</si>
  <si>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</si>
  <si>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</si>
  <si>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</si>
  <si>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</si>
  <si>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</si>
  <si>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</si>
  <si>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</si>
  <si>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</si>
  <si>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</si>
  <si>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</si>
  <si>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</si>
  <si>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</si>
  <si>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</si>
  <si>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</si>
  <si>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</si>
  <si>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</si>
  <si>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</si>
  <si>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</si>
  <si>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</si>
  <si>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</si>
  <si>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</si>
  <si>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</si>
  <si>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</si>
  <si>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</si>
  <si>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</si>
  <si>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</si>
  <si>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</si>
  <si>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</si>
  <si>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</si>
  <si>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</si>
  <si>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</si>
  <si>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</si>
  <si>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</si>
  <si>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</si>
  <si>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</si>
  <si>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</si>
  <si>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</si>
  <si>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</si>
  <si>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</si>
  <si>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</si>
  <si>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</si>
  <si>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</si>
  <si>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</si>
  <si>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</si>
  <si>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</si>
  <si>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</si>
  <si>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</si>
  <si>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</si>
  <si>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</si>
  <si>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</si>
  <si>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</si>
  <si>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</si>
  <si>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</si>
  <si>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</si>
  <si>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</si>
  <si>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</si>
  <si>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</si>
  <si>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</si>
  <si>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</si>
  <si>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</si>
  <si>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</si>
  <si>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</si>
  <si>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</si>
  <si>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</si>
  <si>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</si>
  <si>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</si>
  <si>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</si>
  <si>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</si>
  <si>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</si>
  <si>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</si>
  <si>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</si>
  <si>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</si>
  <si>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</si>
  <si>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</si>
  <si>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</si>
  <si>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</si>
  <si>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</si>
  <si>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</si>
  <si>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</si>
  <si>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</si>
  <si>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</si>
  <si>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</si>
  <si>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</si>
  <si>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</si>
  <si>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</si>
  <si>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</si>
  <si>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</si>
  <si>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</si>
  <si>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</si>
  <si>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</si>
  <si>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</si>
  <si>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</si>
  <si>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</si>
  <si>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</si>
  <si>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</si>
  <si>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</si>
  <si>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</si>
  <si>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</si>
  <si>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</si>
  <si>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</si>
  <si>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</si>
  <si>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</si>
  <si>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</si>
  <si>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</si>
  <si>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</si>
  <si>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</si>
  <si>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</si>
  <si>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</si>
  <si>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</si>
  <si>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</si>
  <si>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</si>
  <si>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</si>
  <si>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</si>
  <si>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</si>
  <si>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</si>
  <si>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</si>
  <si>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</si>
  <si>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</si>
  <si>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</si>
  <si>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</si>
  <si>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</si>
  <si>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</si>
  <si>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</si>
  <si>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</si>
  <si>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</si>
  <si>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</si>
  <si>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</si>
  <si>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</si>
  <si>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</si>
  <si>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</si>
  <si>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</si>
  <si>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</si>
  <si>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</si>
  <si>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</si>
  <si>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</si>
  <si>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</si>
  <si>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</si>
  <si>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</si>
  <si>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</si>
  <si>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</si>
  <si>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</si>
  <si>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</si>
  <si>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</si>
  <si>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</si>
  <si>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</si>
  <si>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</si>
  <si>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</si>
  <si>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</si>
  <si>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</si>
  <si>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</si>
  <si>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</si>
  <si>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</si>
  <si>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</si>
  <si>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</si>
  <si>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</si>
  <si>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</si>
  <si>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</si>
  <si>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</si>
  <si>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</si>
  <si>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</si>
  <si>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</si>
  <si>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</si>
  <si>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</si>
  <si>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</si>
  <si>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</si>
  <si>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</si>
  <si>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</si>
  <si>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</si>
  <si>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</si>
  <si>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</si>
  <si>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</si>
  <si>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</si>
  <si>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</si>
  <si>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</si>
  <si>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</si>
  <si>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</si>
  <si>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</si>
  <si>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</si>
  <si>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</si>
  <si>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</si>
  <si>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</si>
  <si>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</si>
  <si>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</si>
  <si>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</si>
  <si>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</si>
  <si>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</si>
  <si>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</si>
  <si>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</si>
  <si>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</si>
  <si>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</si>
  <si>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</si>
  <si>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</si>
  <si>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</si>
  <si>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</si>
  <si>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</si>
  <si>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</si>
  <si>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</si>
  <si>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</si>
  <si>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</si>
  <si>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</si>
  <si>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</si>
  <si>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</si>
  <si>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</si>
  <si>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</si>
  <si>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</si>
  <si>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</si>
  <si>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</si>
  <si>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</si>
  <si>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</si>
  <si>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</si>
  <si>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</si>
  <si>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</si>
  <si>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</si>
  <si>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</si>
  <si>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</si>
  <si>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</si>
  <si>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</si>
  <si>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</si>
  <si>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</si>
  <si>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</si>
  <si>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</si>
  <si>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</si>
  <si>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</si>
  <si>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</si>
  <si>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</si>
  <si>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</si>
  <si>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</si>
  <si>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</si>
  <si>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</si>
  <si>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</si>
  <si>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</si>
  <si>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</si>
  <si>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</si>
  <si>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</si>
  <si>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</si>
  <si>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</si>
  <si>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</si>
  <si>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</si>
  <si>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</si>
  <si>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</si>
  <si>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</si>
  <si>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</si>
  <si>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</si>
  <si>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</si>
  <si>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</si>
  <si>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</si>
  <si>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</si>
  <si>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</si>
  <si>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</si>
  <si>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</si>
  <si>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</si>
  <si>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</si>
  <si>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</si>
  <si>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</si>
  <si>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</si>
  <si>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</si>
  <si>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</si>
  <si>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</si>
  <si>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</si>
  <si>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</si>
  <si>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</si>
  <si>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</si>
  <si>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</si>
  <si>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</si>
  <si>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</si>
  <si>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</si>
  <si>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</si>
  <si>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</si>
  <si>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</si>
  <si>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</si>
  <si>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</si>
  <si>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</si>
  <si>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</si>
  <si>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</si>
  <si>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</si>
  <si>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</si>
  <si>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</si>
  <si>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</si>
  <si>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</si>
  <si>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</si>
  <si>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</si>
  <si>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</si>
  <si>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</si>
  <si>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</si>
  <si>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</si>
  <si>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</si>
  <si>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</si>
  <si>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</si>
  <si>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</si>
  <si>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</si>
  <si>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</si>
  <si>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</si>
  <si>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</si>
  <si>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</si>
  <si>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</si>
  <si>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</si>
  <si>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</si>
  <si>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</si>
  <si>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</si>
  <si>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</si>
  <si>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</si>
  <si>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</si>
  <si>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</si>
  <si>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</si>
  <si>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</si>
  <si>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</si>
  <si>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</si>
  <si>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</si>
  <si>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</si>
  <si>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</si>
  <si>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</si>
  <si>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</si>
  <si>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</si>
  <si>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</si>
  <si>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</si>
  <si>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</si>
  <si>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</si>
  <si>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</si>
  <si>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</si>
  <si>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</si>
  <si>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</si>
  <si>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</si>
  <si>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</si>
  <si>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</si>
  <si>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</si>
  <si>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</si>
  <si>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</si>
  <si>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</si>
  <si>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</si>
  <si>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</si>
  <si>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</si>
  <si>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</si>
  <si>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</si>
  <si>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</si>
  <si>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</si>
  <si>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</si>
  <si>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</si>
  <si>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</si>
  <si>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</si>
  <si>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</si>
  <si>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</si>
  <si>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</si>
  <si>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</si>
  <si>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</si>
  <si>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</si>
  <si>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</si>
  <si>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</si>
  <si>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</si>
  <si>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</si>
  <si>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</si>
  <si>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</si>
  <si>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</si>
  <si>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</si>
  <si>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</si>
  <si>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</si>
  <si>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</si>
  <si>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</si>
  <si>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</si>
  <si>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</si>
  <si>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</si>
  <si>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</si>
  <si>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</si>
  <si>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</si>
  <si>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</si>
  <si>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</si>
  <si>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</si>
  <si>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</si>
  <si>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</si>
  <si>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</si>
  <si>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</si>
  <si>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</si>
  <si>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</si>
  <si>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</si>
  <si>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</si>
  <si>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</si>
  <si>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</si>
  <si>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</si>
  <si>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</si>
  <si>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</si>
  <si>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</si>
  <si>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</si>
  <si>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</si>
  <si>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</si>
  <si>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</si>
  <si>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</si>
  <si>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</si>
  <si>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</si>
  <si>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</si>
  <si>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</si>
  <si>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</si>
  <si>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</si>
  <si>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</si>
  <si>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</si>
  <si>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</si>
  <si>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</si>
  <si>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</si>
  <si>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</si>
  <si>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</si>
  <si>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</si>
  <si>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</si>
  <si>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</si>
  <si>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</si>
  <si>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</si>
  <si>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</si>
  <si>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</si>
  <si>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</si>
  <si>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</si>
  <si>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</si>
  <si>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</si>
  <si>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</si>
  <si>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</si>
  <si>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</si>
  <si>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</si>
  <si>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</si>
  <si>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</si>
  <si>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</si>
  <si>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</si>
  <si>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</si>
  <si>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</si>
  <si>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</si>
  <si>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</si>
  <si>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</si>
  <si>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</si>
  <si>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</si>
  <si>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</si>
  <si>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</si>
  <si>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</si>
  <si>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</si>
  <si>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</si>
  <si>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</si>
  <si>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</si>
  <si>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</si>
  <si>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</si>
  <si>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</si>
  <si>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</si>
  <si>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</si>
  <si>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</si>
  <si>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</si>
  <si>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</si>
  <si>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</si>
  <si>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</si>
  <si>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</si>
  <si>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</si>
  <si>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</si>
  <si>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</si>
  <si>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</si>
  <si>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</si>
  <si>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</si>
  <si>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</si>
  <si>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</si>
  <si>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</si>
  <si>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</si>
  <si>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</si>
  <si>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</si>
  <si>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</si>
  <si>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</si>
  <si>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</si>
  <si>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</si>
  <si>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</si>
  <si>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</si>
  <si>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</si>
  <si>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</si>
  <si>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</si>
  <si>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</si>
  <si>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</si>
  <si>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</si>
  <si>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</si>
  <si>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</si>
  <si>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</si>
  <si>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</si>
  <si>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</si>
  <si>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</si>
  <si>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</si>
  <si>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</si>
  <si>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</si>
  <si>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</si>
  <si>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</si>
  <si>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</si>
  <si>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</si>
  <si>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</si>
  <si>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</si>
  <si>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</si>
  <si>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</si>
  <si>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</si>
  <si>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</si>
  <si>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</si>
  <si>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</si>
  <si>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</si>
  <si>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</si>
  <si>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</si>
  <si>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</si>
  <si>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</si>
  <si>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</si>
  <si>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</si>
  <si>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</si>
  <si>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</si>
  <si>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</si>
  <si>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</si>
  <si>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</si>
  <si>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</si>
  <si>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</si>
  <si>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</si>
  <si>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</si>
  <si>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</si>
  <si>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</si>
  <si>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</si>
  <si>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</si>
  <si>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</si>
  <si>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</si>
  <si>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</si>
  <si>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</si>
  <si>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</si>
  <si>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</si>
  <si>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</si>
  <si>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</si>
  <si>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</si>
  <si>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</si>
  <si>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</si>
  <si>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</si>
  <si>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</si>
  <si>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</si>
  <si>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</si>
  <si>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</si>
  <si>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</si>
  <si>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</si>
  <si>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</si>
  <si>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</si>
  <si>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</si>
  <si>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</si>
  <si>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</si>
  <si>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</si>
  <si>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</si>
  <si>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</si>
  <si>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</si>
  <si>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</si>
  <si>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</si>
  <si>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</si>
  <si>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</si>
  <si>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</si>
  <si>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</si>
  <si>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</si>
  <si>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</si>
  <si>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</si>
  <si>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</si>
  <si>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</si>
  <si>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</si>
  <si>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</si>
  <si>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</si>
  <si>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</si>
  <si>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</si>
  <si>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</si>
  <si>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</si>
  <si>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</si>
  <si>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</si>
  <si>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</si>
  <si>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</si>
  <si>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</si>
  <si>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</si>
  <si>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</si>
  <si>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</si>
  <si>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</si>
  <si>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</si>
  <si>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</si>
  <si>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</si>
  <si>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</si>
  <si>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</si>
  <si>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</si>
  <si>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</si>
  <si>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</si>
  <si>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</si>
  <si>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</si>
  <si>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</si>
  <si>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</si>
  <si>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</si>
  <si>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</si>
  <si>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</si>
  <si>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</si>
  <si>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</si>
  <si>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</si>
  <si>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</si>
  <si>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</si>
  <si>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</si>
  <si>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</si>
  <si>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</si>
  <si>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</si>
  <si>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</si>
  <si>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</si>
  <si>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</si>
  <si>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</si>
  <si>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</si>
  <si>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</si>
  <si>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</si>
  <si>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</si>
  <si>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</si>
  <si>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</si>
  <si>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</si>
  <si>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</si>
  <si>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</si>
  <si>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</si>
  <si>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</si>
  <si>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</si>
  <si>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</si>
  <si>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</si>
  <si>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</si>
  <si>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</si>
  <si>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</si>
  <si>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</si>
  <si>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</si>
  <si>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</si>
  <si>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</si>
  <si>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</si>
  <si>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</si>
  <si>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</si>
  <si>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</si>
  <si>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</si>
  <si>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</si>
  <si>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</si>
  <si>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</si>
  <si>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</si>
  <si>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</si>
  <si>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</si>
  <si>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</si>
  <si>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</si>
  <si>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</si>
  <si>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</si>
  <si>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</si>
  <si>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</si>
  <si>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</si>
  <si>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</si>
  <si>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</si>
  <si>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</si>
  <si>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</si>
  <si>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</si>
  <si>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</si>
  <si>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</si>
  <si>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</si>
  <si>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</si>
  <si>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</si>
  <si>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</si>
  <si>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</si>
  <si>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</si>
  <si>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</si>
  <si>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</si>
  <si>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</si>
  <si>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</si>
  <si>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</si>
  <si>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</si>
  <si>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</si>
  <si>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</si>
  <si>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</si>
  <si>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</si>
  <si>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</si>
  <si>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</si>
  <si>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</si>
  <si>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</si>
  <si>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</si>
  <si>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</si>
  <si>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</si>
  <si>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</si>
  <si>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</si>
  <si>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</si>
  <si>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</si>
  <si>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</si>
  <si>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</si>
  <si>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</si>
  <si>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</si>
  <si>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</si>
  <si>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</si>
  <si>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</si>
  <si>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</si>
  <si>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</si>
  <si>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</si>
  <si>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</si>
  <si>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</si>
  <si>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</si>
  <si>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</si>
  <si>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</si>
  <si>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</si>
  <si>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</si>
  <si>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</si>
  <si>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</si>
  <si>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</si>
  <si>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</si>
  <si>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</si>
  <si>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</si>
  <si>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</si>
  <si>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</si>
  <si>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</si>
  <si>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</si>
  <si>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</si>
  <si>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</si>
  <si>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</si>
  <si>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</si>
  <si>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</si>
  <si>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</si>
  <si>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</si>
  <si>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</si>
  <si>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</si>
  <si>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</si>
  <si>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</si>
  <si>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</si>
  <si>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</si>
  <si>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</si>
  <si>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</si>
  <si>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</si>
  <si>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</si>
  <si>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</si>
  <si>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</si>
  <si>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</si>
  <si>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</si>
  <si>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</si>
  <si>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</si>
  <si>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</si>
  <si>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</si>
  <si>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</si>
  <si>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</si>
  <si>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</si>
  <si>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</si>
  <si>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</si>
  <si>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</si>
  <si>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</si>
  <si>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</si>
  <si>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</si>
  <si>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</si>
  <si>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</si>
  <si>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</si>
  <si>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</si>
  <si>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</si>
  <si>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</si>
  <si>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</si>
  <si>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</si>
  <si>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</si>
  <si>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</si>
  <si>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</si>
  <si>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</si>
  <si>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</si>
  <si>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</si>
  <si>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</si>
  <si>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</si>
  <si>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</si>
  <si>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</si>
  <si>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</si>
  <si>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</si>
  <si>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</si>
  <si>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</si>
  <si>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</si>
  <si>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</si>
  <si>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</si>
  <si>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</si>
  <si>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</si>
  <si>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</si>
  <si>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</si>
  <si>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</si>
  <si>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</si>
  <si>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</si>
  <si>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</si>
  <si>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</si>
  <si>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</si>
  <si>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</si>
  <si>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</si>
  <si>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</si>
  <si>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</si>
  <si>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</si>
  <si>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</si>
  <si>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</si>
  <si>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</si>
  <si>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</si>
  <si>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</si>
  <si>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</si>
  <si>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</si>
  <si>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</si>
  <si>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</si>
  <si>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</si>
  <si>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</si>
  <si>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</si>
  <si>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</si>
  <si>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</si>
  <si>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</si>
  <si>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</si>
  <si>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</si>
  <si>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</si>
  <si>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</si>
  <si>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</si>
  <si>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</si>
  <si>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</si>
  <si>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</si>
  <si>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</si>
  <si>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</si>
  <si>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</si>
  <si>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</si>
  <si>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</si>
  <si>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</si>
  <si>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</si>
  <si>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</si>
  <si>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</si>
  <si>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</si>
  <si>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</si>
  <si>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</si>
  <si>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</si>
  <si>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</si>
  <si>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</si>
  <si>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</si>
  <si>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</si>
  <si>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</si>
  <si>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</si>
  <si>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</si>
  <si>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</si>
  <si>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</si>
  <si>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</si>
  <si>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</si>
  <si>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</si>
  <si>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</si>
  <si>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</si>
  <si>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</si>
  <si>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</si>
  <si>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</si>
  <si>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</si>
  <si>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</si>
  <si>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</si>
  <si>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</si>
  <si>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</si>
  <si>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</si>
  <si>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</si>
  <si>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</si>
  <si>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</si>
  <si>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</si>
  <si>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</si>
  <si>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</si>
  <si>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</si>
  <si>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</si>
  <si>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</si>
  <si>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</si>
  <si>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</si>
  <si>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</si>
  <si>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</si>
  <si>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</si>
  <si>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</si>
  <si>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</si>
  <si>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</si>
  <si>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</si>
  <si>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</si>
  <si>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</si>
  <si>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</si>
  <si>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</si>
  <si>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</si>
  <si>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</si>
  <si>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</si>
  <si>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</si>
  <si>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</si>
  <si>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</si>
  <si>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</si>
  <si>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</si>
  <si>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</si>
  <si>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</si>
  <si>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</si>
  <si>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</si>
  <si>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</si>
  <si>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</si>
  <si>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</si>
  <si>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</si>
  <si>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</si>
  <si>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</si>
  <si>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</si>
  <si>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</si>
  <si>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</si>
  <si>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</si>
  <si>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</si>
  <si>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</si>
  <si>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</si>
  <si>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</si>
  <si>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</si>
  <si>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</si>
  <si>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</si>
  <si>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</si>
  <si>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</si>
  <si>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</si>
  <si>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</si>
  <si>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</si>
  <si>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</si>
  <si>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</si>
  <si>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</si>
  <si>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</si>
  <si>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</si>
  <si>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</si>
  <si>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</si>
  <si>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</si>
  <si>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</si>
  <si>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</si>
  <si>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</si>
  <si>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</si>
  <si>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</si>
  <si>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</si>
  <si>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</si>
  <si>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</si>
  <si>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</si>
  <si>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</si>
  <si>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</si>
  <si>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</si>
  <si>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</si>
  <si>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</si>
  <si>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</si>
  <si>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</si>
  <si>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</si>
  <si>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</si>
  <si>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</si>
  <si>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</si>
  <si>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</si>
  <si>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</si>
  <si>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</si>
  <si>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</si>
  <si>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</si>
  <si>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</si>
  <si>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</si>
  <si>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</si>
  <si>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</si>
  <si>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</si>
  <si>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</si>
  <si>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</si>
  <si>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</si>
  <si>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</si>
  <si>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</si>
  <si>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</si>
  <si>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</si>
  <si>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</si>
  <si>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</si>
  <si>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</si>
  <si>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</si>
  <si>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</si>
  <si>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</si>
  <si>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</si>
  <si>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</si>
  <si>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</si>
  <si>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</si>
  <si>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</si>
  <si>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</si>
  <si>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</si>
  <si>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</si>
  <si>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</si>
  <si>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</si>
  <si>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</si>
  <si>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</si>
  <si>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</si>
  <si>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</si>
  <si>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</si>
  <si>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</si>
  <si>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</si>
  <si>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</si>
  <si>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</si>
  <si>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</si>
  <si>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</si>
  <si>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</si>
  <si>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</si>
  <si>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</si>
  <si>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</si>
  <si>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</si>
  <si>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</si>
  <si>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</si>
  <si>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</si>
  <si>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</si>
  <si>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</si>
  <si>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</si>
  <si>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</si>
  <si>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</si>
  <si>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</si>
  <si>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</si>
  <si>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</si>
  <si>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</si>
  <si>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</si>
  <si>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</si>
  <si>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</si>
  <si>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</si>
  <si>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</si>
  <si>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</si>
  <si>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</si>
  <si>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</si>
  <si>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</si>
  <si>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</si>
  <si>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</si>
  <si>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</si>
  <si>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</si>
  <si>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</si>
  <si>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</si>
  <si>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</si>
  <si>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</si>
  <si>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</si>
  <si>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</si>
  <si>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</si>
  <si>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</si>
  <si>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</si>
  <si>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</si>
  <si>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</si>
  <si>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</si>
  <si>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</si>
  <si>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</si>
  <si>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</si>
  <si>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</si>
  <si>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</si>
  <si>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</si>
  <si>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</si>
  <si>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</si>
  <si>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</si>
  <si>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</si>
  <si>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</si>
  <si>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</si>
  <si>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</si>
  <si>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</si>
  <si>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</si>
  <si>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</si>
  <si>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</si>
  <si>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</si>
  <si>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</si>
  <si>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</si>
  <si>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</si>
  <si>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</si>
  <si>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</si>
  <si>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</si>
  <si>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</si>
  <si>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</si>
  <si>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</si>
  <si>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</si>
  <si>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</si>
  <si>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</si>
  <si>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</si>
  <si>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</si>
  <si>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</si>
  <si>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</si>
  <si>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</si>
  <si>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</si>
  <si>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</si>
  <si>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</si>
  <si>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</si>
  <si>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</si>
  <si>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</si>
  <si>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</si>
  <si>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</si>
  <si>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</si>
  <si>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</si>
  <si>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</si>
  <si>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</si>
  <si>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</si>
  <si>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</si>
  <si>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</si>
  <si>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</si>
  <si>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</si>
  <si>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</si>
  <si>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</si>
  <si>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</si>
  <si>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</si>
  <si>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</si>
  <si>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</si>
  <si>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</si>
  <si>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</si>
  <si>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</si>
  <si>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</si>
  <si>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</si>
  <si>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</si>
  <si>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</si>
  <si>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</si>
  <si>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</si>
  <si>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</si>
  <si>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</si>
  <si>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</si>
  <si>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</si>
  <si>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</si>
  <si>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</si>
  <si>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</si>
  <si>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</si>
  <si>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</si>
  <si>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</si>
  <si>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</si>
  <si>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</si>
  <si>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</si>
  <si>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</si>
  <si>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</si>
  <si>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</si>
  <si>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</si>
  <si>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</si>
  <si>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</si>
  <si>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</si>
  <si>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</si>
  <si>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</si>
  <si>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</si>
  <si>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</si>
  <si>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</si>
  <si>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</si>
  <si>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</si>
  <si>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</si>
  <si>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</si>
  <si>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</si>
  <si>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</si>
  <si>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</si>
  <si>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</si>
  <si>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</si>
  <si>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</si>
  <si>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</si>
  <si>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</si>
  <si>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</si>
  <si>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</si>
  <si>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</si>
  <si>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</si>
  <si>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</si>
  <si>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</si>
  <si>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</si>
  <si>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</si>
  <si>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</si>
  <si>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</si>
  <si>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</si>
  <si>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</si>
  <si>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</si>
  <si>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</si>
  <si>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</si>
  <si>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</si>
  <si>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</si>
  <si>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</si>
  <si>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</si>
  <si>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</si>
  <si>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</si>
  <si>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</si>
  <si>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</si>
  <si>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</si>
  <si>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</si>
  <si>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</si>
  <si>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</si>
  <si>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</si>
  <si>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</si>
  <si>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</si>
  <si>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</si>
  <si>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</si>
  <si>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</si>
  <si>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</si>
  <si>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</si>
  <si>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</si>
  <si>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</si>
  <si>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</si>
  <si>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</si>
  <si>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</si>
  <si>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</si>
  <si>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</si>
  <si>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</si>
  <si>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</si>
  <si>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</si>
  <si>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</si>
  <si>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</si>
  <si>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</si>
  <si>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</si>
  <si>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</si>
  <si>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</si>
  <si>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</si>
  <si>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</si>
  <si>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</si>
  <si>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</si>
  <si>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</si>
  <si>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</si>
  <si>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</si>
  <si>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</si>
  <si>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</si>
  <si>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</si>
  <si>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</si>
  <si>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</si>
  <si>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</si>
  <si>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</si>
  <si>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</si>
  <si>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</si>
  <si>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</si>
  <si>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</si>
  <si>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</si>
  <si>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</si>
  <si>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</si>
  <si>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</si>
  <si>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</si>
  <si>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</si>
  <si>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</si>
  <si>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</si>
  <si>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</si>
  <si>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</si>
  <si>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</si>
  <si>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</si>
  <si>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</si>
  <si>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</si>
  <si>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</si>
  <si>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</si>
  <si>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</si>
  <si>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</si>
  <si>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</si>
  <si>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</si>
  <si>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</si>
  <si>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</si>
  <si>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</si>
  <si>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</si>
  <si>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</si>
  <si>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</si>
  <si>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</si>
  <si>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</si>
  <si>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</si>
  <si>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</si>
  <si>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</si>
  <si>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</si>
  <si>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</si>
  <si>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</si>
  <si>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</si>
  <si>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</si>
  <si>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</si>
  <si>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</si>
  <si>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</si>
  <si>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</si>
  <si>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</si>
  <si>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</si>
  <si>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</si>
  <si>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</si>
  <si>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</si>
  <si>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</si>
  <si>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</si>
  <si>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</si>
  <si>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</si>
  <si>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</si>
  <si>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</si>
  <si>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</si>
  <si>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</si>
  <si>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</si>
  <si>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</si>
  <si>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</si>
  <si>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</si>
  <si>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</si>
  <si>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</si>
  <si>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</si>
  <si>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</si>
  <si>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</si>
  <si>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</si>
  <si>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</si>
  <si>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</si>
  <si>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</si>
  <si>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</si>
  <si>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</si>
  <si>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</si>
  <si>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</si>
  <si>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</si>
  <si>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</si>
  <si>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</si>
  <si>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</si>
  <si>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</si>
  <si>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</si>
  <si>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</si>
  <si>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</si>
  <si>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</si>
  <si>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</si>
  <si>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</si>
  <si>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</si>
  <si>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</si>
  <si>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</si>
  <si>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</si>
  <si>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</si>
  <si>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</si>
  <si>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</si>
  <si>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</si>
  <si>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</si>
  <si>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</si>
  <si>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</si>
  <si>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</si>
  <si>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</si>
  <si>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</si>
  <si>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</si>
  <si>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</si>
  <si>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</si>
  <si>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</si>
  <si>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</si>
  <si>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</si>
  <si>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</si>
  <si>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</si>
  <si>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</si>
  <si>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</si>
  <si>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</si>
  <si>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</si>
  <si>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</si>
  <si>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</si>
  <si>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</si>
  <si>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</si>
  <si>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</si>
  <si>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</si>
  <si>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</si>
  <si>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</si>
  <si>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</si>
  <si>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</si>
  <si>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</si>
  <si>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</si>
  <si>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</si>
  <si>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</si>
  <si>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</si>
  <si>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</si>
  <si>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</si>
  <si>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</si>
  <si>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</si>
  <si>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</si>
  <si>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</si>
  <si>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</si>
  <si>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</si>
  <si>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</si>
  <si>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</si>
  <si>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</si>
  <si>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</si>
  <si>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</si>
  <si>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</si>
  <si>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</si>
  <si>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</si>
  <si>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</si>
  <si>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</si>
  <si>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</si>
  <si>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</si>
  <si>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</si>
  <si>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</si>
  <si>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</si>
  <si>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</si>
  <si>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</si>
  <si>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</si>
  <si>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</si>
  <si>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</si>
  <si>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</si>
  <si>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</si>
  <si>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</si>
  <si>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</si>
  <si>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</si>
  <si>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</si>
  <si>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</si>
  <si>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</si>
  <si>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</si>
  <si>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</si>
  <si>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</si>
  <si>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</si>
  <si>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</si>
  <si>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</si>
  <si>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</si>
  <si>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</si>
  <si>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</si>
  <si>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</si>
  <si>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</si>
  <si>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</si>
  <si>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</si>
  <si>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</si>
  <si>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</si>
  <si>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</si>
  <si>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</si>
  <si>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</si>
  <si>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</si>
  <si>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</si>
  <si>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</si>
  <si>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</si>
  <si>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</si>
  <si>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</si>
  <si>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</si>
  <si>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</si>
  <si>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</si>
  <si>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</si>
  <si>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</si>
  <si>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</si>
  <si>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</si>
  <si>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</si>
  <si>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</si>
  <si>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</si>
  <si>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</si>
  <si>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</si>
  <si>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</si>
  <si>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</si>
  <si>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</si>
  <si>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</si>
  <si>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</si>
  <si>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</si>
  <si>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</si>
  <si>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</si>
  <si>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</si>
  <si>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</si>
  <si>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</si>
  <si>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</si>
  <si>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</si>
  <si>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</si>
  <si>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</si>
  <si>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</si>
  <si>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</si>
  <si>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</si>
  <si>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</si>
  <si>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</si>
  <si>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</si>
  <si>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</si>
  <si>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</si>
  <si>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</si>
  <si>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</si>
  <si>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</si>
  <si>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</si>
  <si>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</si>
  <si>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</si>
  <si>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</si>
  <si>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</si>
  <si>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</si>
  <si>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</si>
  <si>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</si>
  <si>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</si>
  <si>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</si>
  <si>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</si>
  <si>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</si>
  <si>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</si>
  <si>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</si>
  <si>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</si>
  <si>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</si>
  <si>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</si>
  <si>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</si>
  <si>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</si>
  <si>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</si>
  <si>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</si>
  <si>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</si>
  <si>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</si>
  <si>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</si>
  <si>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</si>
  <si>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</si>
  <si>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</si>
  <si>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</si>
  <si>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</si>
  <si>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</si>
  <si>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</si>
  <si>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</si>
  <si>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</si>
  <si>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</si>
  <si>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</si>
  <si>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</si>
  <si>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</si>
  <si>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</si>
  <si>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</si>
  <si>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</si>
  <si>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</si>
  <si>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</si>
  <si>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</si>
  <si>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</si>
  <si>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</si>
  <si>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</si>
  <si>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</si>
  <si>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</si>
  <si>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</si>
  <si>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</si>
  <si>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</si>
  <si>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</si>
  <si>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</si>
  <si>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</si>
  <si>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</si>
  <si>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</si>
  <si>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</si>
  <si>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</si>
  <si>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</si>
  <si>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</si>
  <si>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</si>
  <si>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</si>
  <si>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</si>
  <si>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</si>
  <si>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</si>
  <si>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</si>
  <si>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</si>
  <si>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</si>
  <si>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</si>
  <si>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</si>
  <si>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</si>
  <si>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</si>
  <si>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</si>
  <si>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</si>
  <si>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</si>
  <si>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</si>
  <si>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</si>
  <si>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</si>
  <si>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</si>
  <si>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</si>
  <si>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</si>
  <si>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</si>
  <si>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</si>
  <si>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</si>
  <si>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</si>
  <si>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</si>
  <si>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</si>
  <si>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</si>
  <si>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</si>
  <si>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</si>
  <si>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</si>
  <si>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</si>
  <si>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</si>
  <si>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</si>
  <si>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</si>
  <si>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</si>
  <si>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</si>
  <si>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</si>
  <si>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</si>
  <si>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</si>
  <si>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</si>
  <si>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</si>
  <si>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</si>
  <si>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</si>
  <si>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</si>
  <si>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</si>
  <si>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</si>
  <si>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</si>
  <si>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</si>
  <si>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</si>
  <si>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</si>
  <si>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</si>
  <si>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</si>
  <si>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</si>
  <si>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</si>
  <si>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</si>
  <si>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</si>
  <si>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</si>
  <si>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</si>
  <si>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</si>
  <si>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</si>
  <si>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</si>
  <si>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</si>
  <si>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</si>
  <si>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</si>
  <si>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</si>
  <si>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</si>
  <si>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</si>
  <si>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</si>
  <si>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</si>
  <si>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</si>
  <si>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</si>
  <si>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</si>
  <si>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</si>
  <si>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</si>
  <si>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</si>
  <si>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</si>
  <si>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</si>
  <si>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</si>
  <si>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</si>
  <si>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</si>
  <si>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</si>
  <si>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</si>
  <si>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</si>
  <si>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</si>
  <si>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</si>
  <si>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</si>
  <si>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</si>
  <si>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</si>
  <si>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</si>
  <si>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</si>
  <si>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</si>
  <si>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</si>
  <si>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</si>
  <si>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</si>
  <si>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</si>
  <si>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</si>
  <si>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</si>
  <si>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</si>
  <si>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</si>
  <si>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</si>
  <si>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</si>
  <si>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</si>
  <si>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</si>
  <si>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</si>
  <si>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</si>
  <si>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</si>
  <si>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</si>
  <si>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</si>
  <si>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</si>
  <si>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</si>
  <si>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</si>
  <si>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</si>
  <si>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</si>
  <si>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</si>
  <si>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</si>
  <si>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</si>
  <si>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</si>
  <si>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</si>
  <si>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</si>
  <si>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</si>
  <si>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</si>
  <si>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</si>
  <si>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</si>
  <si>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</si>
  <si>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</si>
  <si>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</si>
  <si>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</si>
  <si>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</si>
  <si>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</si>
  <si>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</si>
  <si>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</si>
  <si>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</si>
  <si>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</si>
  <si>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</si>
  <si>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</si>
  <si>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</si>
  <si>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</si>
  <si>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</si>
  <si>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</si>
  <si>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</si>
  <si>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</si>
  <si>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</si>
  <si>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</si>
  <si>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</si>
  <si>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</si>
  <si>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</si>
  <si>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</si>
  <si>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</si>
  <si>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</si>
  <si>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</si>
  <si>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</si>
  <si>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</si>
  <si>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</si>
  <si>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</si>
  <si>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</si>
  <si>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</si>
  <si>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</si>
  <si>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</si>
  <si>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</si>
  <si>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</si>
  <si>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</si>
  <si>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</si>
  <si>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</si>
  <si>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</si>
  <si>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</si>
  <si>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</si>
  <si>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</si>
  <si>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</si>
  <si>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</si>
  <si>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</si>
  <si>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</si>
  <si>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</si>
  <si>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</si>
  <si>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</si>
  <si>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</si>
  <si>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</si>
  <si>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</si>
  <si>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</si>
  <si>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</si>
  <si>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</si>
  <si>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</si>
  <si>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</si>
  <si>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</si>
  <si>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</si>
  <si>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</si>
  <si>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</si>
  <si>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</si>
  <si>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</si>
  <si>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</si>
  <si>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</si>
  <si>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</si>
  <si>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</si>
  <si>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</si>
  <si>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</si>
  <si>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</si>
  <si>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</si>
  <si>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</si>
  <si>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</si>
  <si>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</si>
  <si>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</si>
  <si>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</si>
  <si>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</si>
  <si>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</si>
  <si>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</si>
  <si>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</si>
  <si>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</si>
  <si>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</si>
  <si>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</si>
  <si>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</si>
  <si>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</si>
  <si>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</si>
  <si>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</si>
  <si>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</si>
  <si>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</si>
  <si>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</si>
  <si>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</si>
  <si>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</si>
  <si>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</si>
  <si>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</si>
  <si>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</si>
  <si>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</si>
  <si>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</si>
  <si>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</si>
  <si>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</si>
  <si>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</si>
  <si>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</si>
  <si>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</si>
  <si>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</si>
  <si>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</si>
  <si>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</si>
  <si>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</si>
  <si>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</si>
  <si>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</si>
  <si>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</si>
  <si>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</si>
  <si>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</si>
  <si>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</si>
  <si>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</si>
  <si>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</si>
  <si>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</si>
  <si>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</si>
  <si>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</si>
  <si>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</si>
  <si>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</si>
  <si>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</si>
  <si>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</si>
  <si>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</si>
  <si>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</si>
  <si>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</si>
  <si>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</si>
  <si>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</si>
  <si>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</si>
  <si>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</si>
  <si>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</si>
  <si>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</si>
  <si>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</si>
  <si>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</si>
  <si>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</si>
  <si>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</si>
  <si>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</si>
  <si>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</si>
  <si>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</si>
  <si>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</si>
  <si>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</si>
  <si>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</si>
  <si>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</si>
  <si>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</si>
  <si>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</si>
  <si>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</si>
  <si>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</si>
  <si>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</si>
  <si>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</si>
  <si>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</si>
  <si>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</si>
  <si>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</si>
  <si>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</si>
  <si>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</si>
  <si>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</si>
  <si>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</si>
  <si>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</si>
  <si>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</si>
  <si>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</si>
  <si>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</si>
  <si>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</si>
  <si>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</si>
  <si>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</si>
  <si>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</si>
  <si>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</si>
  <si>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</si>
  <si>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</si>
  <si>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</si>
  <si>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</si>
  <si>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</si>
  <si>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</si>
  <si>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</si>
  <si>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</si>
  <si>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</si>
  <si>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</si>
  <si>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</si>
  <si>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</si>
  <si>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</si>
  <si>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</si>
  <si>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</si>
  <si>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</si>
  <si>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</si>
  <si>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</si>
  <si>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</si>
  <si>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</si>
  <si>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</si>
  <si>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</si>
  <si>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</si>
  <si>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</si>
  <si>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</si>
  <si>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</si>
  <si>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</si>
  <si>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</si>
  <si>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</si>
  <si>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</si>
  <si>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</si>
  <si>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</si>
  <si>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</si>
  <si>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</si>
  <si>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</si>
  <si>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</si>
  <si>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</si>
  <si>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</si>
  <si>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</si>
  <si>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</si>
  <si>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</si>
  <si>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</si>
  <si>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</si>
  <si>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</si>
  <si>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</si>
  <si>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</si>
  <si>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</si>
  <si>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</si>
  <si>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</si>
  <si>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</si>
  <si>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</si>
  <si>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</si>
  <si>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</si>
  <si>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</si>
  <si>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</si>
  <si>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</si>
  <si>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</si>
  <si>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</si>
  <si>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</si>
  <si>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</si>
  <si>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</si>
  <si>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</si>
  <si>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</si>
  <si>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</si>
  <si>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</si>
  <si>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</si>
  <si>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</si>
  <si>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</si>
  <si>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</si>
  <si>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</si>
  <si>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</si>
  <si>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</si>
  <si>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</si>
  <si>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</si>
  <si>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</si>
  <si>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</si>
  <si>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</si>
  <si>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</si>
  <si>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</si>
  <si>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</si>
  <si>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</si>
  <si>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</si>
  <si>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</si>
  <si>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</si>
  <si>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</si>
  <si>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</si>
  <si>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</si>
  <si>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</si>
  <si>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</si>
  <si>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</si>
  <si>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</si>
  <si>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</si>
  <si>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</si>
  <si>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</si>
  <si>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</si>
  <si>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</si>
  <si>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</si>
  <si>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</si>
  <si>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</si>
  <si>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</si>
  <si>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</si>
  <si>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</si>
  <si>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</si>
  <si>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</si>
  <si>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</si>
  <si>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</si>
  <si>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</si>
  <si>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</si>
  <si>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</si>
  <si>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</si>
  <si>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</si>
  <si>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</si>
  <si>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</si>
  <si>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</si>
  <si>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</si>
  <si>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</si>
  <si>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</si>
  <si>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</si>
  <si>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</si>
  <si>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</si>
  <si>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</si>
  <si>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</si>
  <si>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</si>
  <si>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</si>
  <si>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</si>
  <si>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</si>
  <si>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</si>
  <si>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</si>
  <si>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</si>
  <si>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</si>
  <si>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</si>
  <si>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</si>
  <si>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</si>
  <si>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</si>
  <si>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</si>
  <si>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</si>
  <si>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</si>
  <si>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</si>
  <si>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</si>
  <si>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</si>
  <si>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</si>
  <si>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</si>
  <si>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</si>
  <si>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</si>
  <si>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</si>
  <si>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</si>
  <si>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</si>
  <si>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</si>
  <si>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</si>
  <si>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</si>
  <si>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</si>
  <si>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</si>
  <si>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</si>
  <si>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</si>
  <si>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</si>
  <si>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</si>
  <si>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</si>
  <si>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</si>
  <si>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</si>
  <si>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</si>
  <si>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</si>
  <si>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</si>
  <si>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</si>
  <si>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</si>
  <si>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</si>
  <si>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</si>
  <si>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</si>
  <si>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</si>
  <si>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</si>
  <si>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</si>
  <si>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</si>
  <si>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</si>
  <si>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</si>
  <si>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</si>
  <si>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</si>
  <si>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</si>
  <si>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</si>
  <si>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</si>
  <si>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</si>
  <si>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</si>
  <si>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</si>
  <si>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</si>
  <si>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</si>
  <si>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</si>
  <si>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</si>
  <si>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</si>
  <si>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</si>
  <si>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</si>
  <si>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</si>
  <si>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</si>
  <si>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</si>
  <si>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</si>
  <si>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</si>
  <si>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</si>
  <si>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</si>
  <si>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</si>
  <si>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</si>
  <si>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</si>
  <si>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</si>
  <si>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</si>
  <si>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</si>
  <si>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</si>
  <si>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</si>
  <si>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</si>
  <si>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</si>
  <si>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</si>
  <si>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</si>
  <si>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</si>
  <si>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</si>
  <si>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</si>
  <si>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</si>
  <si>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</si>
  <si>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</si>
  <si>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</si>
  <si>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</si>
  <si>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</si>
  <si>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</si>
  <si>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</si>
  <si>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</si>
  <si>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</si>
  <si>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</si>
  <si>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</si>
  <si>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</si>
  <si>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</si>
  <si>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</si>
  <si>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</si>
  <si>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</si>
  <si>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</si>
  <si>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</si>
  <si>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</si>
  <si>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</si>
  <si>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</si>
  <si>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</si>
  <si>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</si>
  <si>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</si>
  <si>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</si>
  <si>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</si>
  <si>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</si>
  <si>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</si>
  <si>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</si>
  <si>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</si>
  <si>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</si>
  <si>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</si>
  <si>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</si>
  <si>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</si>
  <si>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</si>
  <si>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</si>
  <si>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</si>
  <si>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</si>
  <si>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</si>
  <si>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</si>
  <si>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</si>
  <si>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</si>
  <si>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</si>
  <si>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</si>
  <si>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</si>
  <si>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</si>
  <si>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</si>
  <si>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</si>
  <si>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</si>
  <si>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</si>
  <si>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</si>
  <si>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</si>
  <si>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</si>
  <si>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</si>
  <si>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</si>
  <si>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</si>
  <si>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</si>
  <si>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</si>
  <si>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</si>
  <si>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</si>
  <si>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</si>
  <si>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</si>
  <si>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</si>
  <si>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</si>
  <si>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</si>
  <si>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</si>
  <si>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</si>
  <si>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</si>
  <si>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</si>
  <si>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</si>
  <si>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</si>
  <si>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</si>
  <si>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</si>
  <si>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</si>
  <si>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</si>
  <si>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</si>
  <si>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</si>
  <si>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</si>
  <si>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</si>
  <si>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</si>
  <si>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</si>
  <si>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</si>
  <si>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</si>
  <si>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</si>
  <si>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</si>
  <si>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</si>
  <si>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</si>
  <si>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</si>
  <si>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</si>
  <si>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</si>
  <si>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</si>
  <si>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</si>
  <si>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</si>
  <si>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</si>
  <si>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</si>
  <si>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</si>
  <si>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</si>
  <si>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</si>
  <si>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</si>
  <si>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</si>
  <si>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</si>
  <si>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</si>
  <si>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</si>
  <si>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</si>
  <si>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</si>
  <si>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</si>
  <si>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</si>
  <si>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</si>
  <si>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</si>
  <si>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</si>
  <si>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</si>
  <si>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</si>
  <si>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</si>
  <si>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</si>
  <si>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</si>
  <si>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</si>
  <si>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</si>
  <si>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</si>
  <si>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</si>
  <si>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</si>
  <si>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</si>
  <si>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</si>
  <si>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</si>
  <si>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</si>
  <si>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</si>
  <si>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</si>
  <si>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</si>
  <si>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</si>
  <si>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</si>
  <si>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</si>
  <si>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</si>
  <si>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</si>
  <si>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</si>
  <si>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</si>
  <si>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</si>
  <si>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</si>
  <si>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</si>
  <si>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</si>
  <si>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</si>
  <si>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</si>
  <si>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</si>
  <si>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</si>
  <si>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</si>
  <si>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</si>
  <si>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</si>
  <si>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</si>
  <si>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</si>
  <si>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</si>
  <si>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</si>
  <si>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</si>
  <si>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</si>
  <si>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</si>
  <si>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</si>
  <si>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</si>
  <si>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</si>
  <si>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</si>
  <si>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</si>
  <si>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</si>
  <si>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</si>
  <si>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</si>
  <si>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</si>
  <si>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</si>
  <si>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</si>
  <si>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</si>
  <si>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</si>
  <si>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</si>
  <si>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</si>
  <si>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</si>
  <si>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</si>
  <si>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</si>
  <si>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</si>
  <si>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</si>
  <si>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</si>
  <si>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</si>
  <si>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</si>
  <si>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</si>
  <si>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</si>
  <si>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</si>
  <si>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</si>
  <si>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</si>
  <si>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</si>
  <si>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</si>
  <si>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</si>
  <si>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</si>
  <si>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</si>
  <si>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</si>
  <si>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</si>
  <si>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</si>
  <si>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</si>
  <si>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</si>
  <si>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</si>
  <si>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</si>
  <si>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</si>
  <si>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</si>
  <si>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</si>
  <si>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</si>
  <si>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</si>
  <si>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</si>
  <si>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</si>
  <si>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</si>
  <si>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</si>
  <si>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</si>
  <si>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</si>
  <si>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</si>
  <si>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</si>
  <si>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</si>
  <si>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</si>
  <si>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</si>
  <si>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</si>
  <si>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</si>
  <si>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</si>
  <si>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</si>
  <si>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</si>
  <si>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</si>
  <si>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</si>
  <si>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</si>
  <si>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</si>
  <si>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</si>
  <si>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</si>
  <si>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</si>
  <si>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</si>
  <si>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</si>
  <si>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</si>
  <si>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</si>
  <si>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</si>
  <si>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</si>
  <si>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</si>
  <si>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</si>
  <si>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</si>
  <si>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</si>
  <si>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</si>
  <si>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</si>
  <si>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</si>
  <si>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</si>
  <si>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</si>
  <si>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</si>
  <si>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</si>
  <si>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</si>
  <si>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</si>
  <si>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</si>
  <si>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</si>
  <si>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</si>
  <si>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</si>
  <si>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</si>
  <si>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</si>
  <si>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</si>
  <si>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</si>
  <si>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</si>
  <si>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</si>
  <si>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</si>
  <si>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</si>
  <si>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</si>
  <si>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</si>
  <si>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</si>
  <si>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</si>
  <si>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</si>
  <si>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</si>
  <si>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</si>
  <si>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</si>
  <si>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</si>
  <si>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</si>
  <si>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</si>
  <si>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</si>
  <si>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</si>
  <si>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</si>
  <si>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</si>
  <si>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</si>
  <si>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</si>
  <si>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</si>
  <si>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</si>
  <si>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</si>
  <si>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</si>
  <si>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</si>
  <si>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</si>
  <si>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</si>
  <si>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</si>
  <si>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</si>
  <si>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</si>
  <si>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</si>
  <si>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</si>
  <si>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</si>
  <si>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</si>
  <si>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</si>
  <si>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</si>
  <si>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</si>
  <si>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</si>
  <si>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</si>
  <si>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</si>
  <si>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</si>
  <si>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</si>
  <si>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</si>
  <si>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</si>
  <si>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</si>
  <si>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</si>
  <si>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</si>
  <si>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</si>
  <si>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</si>
  <si>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</si>
  <si>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</si>
  <si>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</si>
  <si>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</si>
  <si>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</si>
  <si>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</si>
  <si>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</si>
  <si>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</si>
  <si>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</si>
  <si>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</si>
  <si>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</si>
  <si>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</si>
  <si>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</si>
  <si>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</si>
  <si>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</si>
  <si>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</si>
  <si>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</si>
  <si>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</si>
  <si>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</si>
  <si>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</si>
  <si>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</si>
  <si>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</si>
  <si>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</si>
  <si>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</si>
  <si>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</si>
  <si>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</si>
  <si>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</si>
  <si>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</si>
  <si>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</si>
  <si>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</si>
  <si>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</si>
  <si>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</si>
  <si>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</si>
  <si>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</si>
  <si>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</si>
  <si>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</si>
  <si>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</si>
  <si>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</si>
  <si>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</si>
  <si>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</si>
  <si>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</si>
  <si>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</si>
  <si>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</si>
  <si>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</si>
  <si>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</si>
  <si>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</si>
  <si>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</si>
  <si>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</si>
  <si>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</si>
  <si>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</si>
  <si>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</si>
  <si>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</si>
  <si>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</si>
  <si>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</si>
  <si>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</si>
  <si>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</si>
  <si>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</si>
  <si>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</si>
  <si>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</si>
  <si>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</si>
  <si>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</si>
  <si>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</si>
  <si>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</si>
  <si>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</si>
  <si>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</si>
  <si>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</si>
  <si>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</si>
  <si>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</si>
  <si>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</si>
  <si>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</si>
  <si>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</si>
  <si>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</si>
  <si>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</si>
  <si>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</si>
  <si>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</si>
  <si>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</si>
  <si>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</si>
  <si>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</si>
  <si>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</si>
  <si>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</si>
  <si>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</si>
  <si>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</si>
  <si>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</si>
  <si>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</si>
  <si>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</si>
  <si>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</si>
  <si>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</si>
  <si>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</si>
  <si>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</si>
  <si>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</si>
  <si>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</si>
  <si>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</si>
  <si>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</si>
  <si>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</si>
  <si>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</si>
  <si>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</si>
  <si>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</si>
  <si>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</si>
  <si>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</si>
  <si>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</si>
  <si>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</si>
  <si>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</si>
  <si>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</si>
  <si>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</si>
  <si>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</si>
  <si>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</si>
  <si>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</si>
  <si>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</si>
  <si>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</si>
  <si>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</si>
  <si>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</si>
  <si>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</si>
  <si>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</si>
  <si>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</si>
  <si>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</si>
  <si>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</si>
  <si>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</si>
  <si>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</si>
  <si>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</si>
  <si>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</si>
  <si>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</si>
  <si>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</si>
  <si>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</si>
  <si>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</si>
  <si>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</si>
  <si>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</si>
  <si>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</si>
  <si>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</si>
  <si>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</si>
  <si>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</si>
  <si>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</si>
  <si>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</si>
  <si>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</si>
  <si>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</si>
  <si>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</si>
  <si>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</si>
  <si>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</si>
  <si>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</si>
  <si>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</si>
  <si>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</si>
  <si>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</si>
  <si>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</si>
  <si>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</si>
  <si>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</si>
  <si>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</si>
  <si>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</si>
  <si>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</si>
  <si>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</si>
  <si>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</si>
  <si>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</si>
  <si>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</si>
  <si>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</si>
  <si>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</si>
  <si>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</si>
  <si>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</si>
  <si>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</si>
  <si>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</si>
  <si>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</si>
  <si>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</si>
  <si>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</si>
  <si>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</si>
  <si>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</si>
  <si>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</si>
  <si>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</si>
  <si>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</si>
  <si>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</si>
  <si>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</si>
  <si>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</si>
  <si>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</si>
  <si>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</si>
  <si>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</si>
  <si>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</si>
  <si>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</si>
  <si>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</si>
  <si>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</si>
  <si>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</si>
  <si>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</si>
  <si>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</si>
  <si>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</si>
  <si>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</si>
  <si>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</si>
  <si>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</si>
  <si>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</si>
  <si>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</si>
  <si>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</si>
  <si>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</si>
  <si>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</si>
  <si>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</si>
  <si>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</si>
  <si>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</si>
  <si>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</si>
  <si>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</si>
  <si>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</si>
  <si>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</si>
  <si>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</si>
  <si>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</si>
  <si>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</si>
  <si>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</si>
  <si>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</si>
  <si>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</si>
  <si>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</si>
  <si>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</si>
  <si>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</si>
  <si>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</si>
  <si>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</si>
  <si>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</si>
  <si>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</si>
  <si>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</si>
  <si>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</si>
  <si>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</si>
  <si>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</si>
  <si>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</si>
  <si>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</si>
  <si>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</si>
  <si>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</si>
  <si>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</si>
  <si>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</si>
  <si>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</si>
  <si>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</si>
  <si>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</si>
  <si>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</si>
  <si>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</si>
  <si>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</si>
  <si>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</si>
  <si>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</si>
  <si>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</si>
  <si>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</si>
  <si>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</si>
  <si>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</si>
  <si>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</si>
  <si>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</si>
  <si>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</si>
  <si>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</si>
  <si>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</si>
  <si>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</si>
  <si>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</si>
  <si>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</si>
  <si>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</si>
  <si>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</si>
  <si>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</si>
  <si>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</si>
  <si>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</si>
  <si>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</si>
  <si>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</si>
  <si>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</si>
  <si>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</si>
  <si>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</si>
  <si>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</si>
  <si>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</si>
  <si>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</si>
  <si>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</si>
  <si>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</si>
  <si>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</si>
  <si>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</si>
  <si>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</si>
  <si>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</si>
  <si>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</si>
  <si>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</si>
  <si>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</si>
  <si>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</si>
  <si>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</si>
  <si>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</si>
  <si>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</si>
  <si>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</si>
  <si>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</si>
  <si>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</si>
  <si>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</si>
  <si>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</si>
  <si>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</si>
  <si>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</si>
  <si>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</si>
  <si>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</si>
  <si>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</si>
  <si>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</si>
  <si>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</si>
  <si>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</si>
  <si>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</si>
  <si>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</si>
  <si>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</si>
  <si>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</si>
  <si>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</si>
  <si>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</si>
  <si>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</si>
  <si>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</si>
  <si>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</si>
  <si>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</si>
  <si>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</si>
  <si>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</si>
  <si>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</si>
  <si>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</si>
  <si>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</si>
  <si>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</si>
  <si>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</si>
  <si>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</si>
  <si>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</si>
  <si>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</si>
  <si>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</si>
  <si>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</si>
  <si>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</si>
  <si>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</si>
  <si>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</si>
  <si>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</si>
  <si>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</si>
  <si>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</si>
  <si>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</si>
  <si>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</si>
  <si>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</si>
  <si>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</si>
  <si>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</si>
  <si>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</si>
  <si>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</si>
  <si>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</si>
  <si>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</si>
  <si>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</si>
  <si>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</si>
  <si>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</si>
  <si>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</si>
  <si>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</si>
  <si>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</si>
  <si>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</si>
  <si>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</si>
  <si>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</si>
  <si>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</si>
  <si>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</si>
  <si>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</si>
  <si>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</si>
  <si>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</si>
  <si>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</si>
  <si>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</si>
  <si>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</si>
  <si>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</si>
  <si>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</si>
  <si>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</si>
  <si>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</si>
  <si>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</si>
  <si>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</si>
  <si>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</si>
  <si>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</si>
  <si>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</si>
  <si>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</si>
  <si>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</si>
  <si>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</si>
  <si>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</si>
  <si>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</si>
  <si>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</si>
  <si>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</si>
  <si>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</si>
  <si>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</si>
  <si>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</si>
  <si>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</si>
  <si>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</si>
  <si>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</si>
  <si>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</si>
  <si>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</si>
  <si>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</si>
  <si>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</si>
  <si>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</si>
  <si>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</si>
  <si>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</si>
  <si>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</si>
  <si>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</si>
  <si>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</si>
  <si>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</si>
  <si>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</si>
  <si>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</si>
  <si>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</si>
  <si>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</si>
  <si>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</si>
  <si>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</si>
  <si>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</si>
  <si>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</si>
  <si>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</si>
  <si>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</si>
  <si>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</si>
  <si>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</si>
  <si>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</si>
  <si>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</si>
  <si>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</si>
  <si>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</si>
  <si>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</si>
  <si>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</si>
  <si>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</si>
  <si>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</si>
  <si>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</si>
  <si>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</si>
  <si>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</si>
  <si>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</si>
  <si>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</si>
  <si>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</si>
  <si>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</si>
  <si>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</si>
  <si>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</si>
  <si>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</si>
  <si>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</si>
  <si>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</si>
  <si>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</si>
  <si>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</si>
  <si>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</si>
  <si>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</si>
  <si>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</si>
  <si>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</si>
  <si>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</si>
  <si>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</si>
  <si>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</si>
  <si>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</si>
  <si>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</si>
  <si>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</si>
  <si>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</si>
  <si>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</si>
  <si>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</si>
  <si>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</si>
  <si>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</si>
  <si>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</si>
  <si>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</si>
  <si>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</si>
  <si>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</si>
  <si>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</si>
  <si>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</si>
  <si>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</si>
  <si>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</si>
  <si>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</si>
  <si>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</si>
  <si>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</si>
  <si>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</si>
  <si>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</si>
  <si>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</si>
  <si>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</si>
  <si>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</si>
  <si>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</si>
  <si>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</si>
  <si>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</si>
  <si>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</si>
  <si>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</si>
  <si>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</si>
  <si>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</si>
  <si>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</si>
  <si>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</si>
  <si>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</si>
  <si>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</si>
  <si>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</si>
  <si>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</si>
  <si>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</si>
  <si>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</si>
  <si>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</si>
  <si>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</si>
  <si>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</si>
  <si>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</si>
  <si>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</si>
  <si>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</si>
  <si>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</si>
  <si>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</si>
  <si>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</si>
  <si>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</si>
  <si>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</si>
  <si>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</si>
  <si>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</si>
  <si>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</si>
  <si>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</si>
  <si>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</si>
  <si>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</si>
  <si>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</si>
  <si>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</si>
  <si>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</si>
  <si>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</si>
  <si>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</si>
  <si>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</si>
  <si>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</si>
  <si>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</si>
  <si>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</si>
  <si>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</si>
  <si>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</si>
  <si>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</si>
  <si>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</si>
  <si>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</si>
  <si>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</si>
  <si>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</si>
  <si>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</si>
  <si>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</si>
  <si>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</si>
  <si>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</si>
  <si>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</si>
  <si>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</si>
  <si>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</si>
  <si>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</si>
  <si>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</si>
  <si>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</si>
  <si>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</si>
  <si>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</si>
  <si>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</si>
  <si>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</si>
  <si>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</si>
  <si>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</si>
  <si>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</si>
  <si>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</si>
  <si>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</si>
  <si>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</si>
  <si>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</si>
  <si>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</si>
  <si>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</si>
  <si>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</si>
  <si>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</si>
  <si>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</si>
  <si>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</si>
  <si>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</si>
  <si>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</si>
  <si>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</si>
  <si>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</si>
  <si>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</si>
  <si>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</si>
  <si>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</si>
  <si>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</si>
  <si>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</si>
  <si>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</si>
  <si>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</si>
  <si>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</si>
  <si>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</si>
  <si>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</si>
  <si>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</si>
  <si>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</si>
  <si>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</si>
  <si>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</si>
  <si>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</si>
  <si>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</si>
  <si>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</si>
  <si>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</si>
  <si>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</si>
  <si>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</si>
  <si>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</si>
  <si>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</si>
  <si>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</si>
  <si>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</si>
  <si>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</si>
  <si>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</si>
  <si>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</si>
  <si>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</si>
  <si>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</si>
  <si>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</si>
  <si>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</si>
  <si>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</si>
  <si>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</si>
  <si>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</si>
  <si>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</si>
  <si>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</si>
  <si>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</si>
  <si>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</si>
  <si>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</si>
  <si>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</si>
  <si>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</si>
  <si>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</si>
  <si>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</si>
  <si>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</si>
  <si>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</si>
  <si>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</si>
  <si>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</si>
  <si>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</si>
  <si>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</si>
  <si>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</si>
  <si>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</si>
  <si>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</si>
  <si>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</si>
  <si>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</si>
  <si>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</si>
  <si>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</si>
  <si>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</si>
  <si>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</si>
  <si>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</si>
  <si>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</si>
  <si>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</si>
  <si>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</si>
  <si>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</si>
  <si>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</si>
  <si>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</si>
  <si>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</si>
  <si>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</si>
  <si>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</si>
  <si>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</si>
  <si>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</si>
  <si>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</si>
  <si>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</si>
  <si>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</si>
  <si>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</si>
  <si>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</si>
  <si>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</si>
  <si>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</si>
  <si>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</si>
  <si>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</si>
  <si>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</si>
  <si>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</si>
  <si>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</si>
  <si>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</si>
  <si>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</si>
  <si>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</si>
  <si>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</si>
  <si>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</si>
  <si>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</si>
  <si>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</si>
  <si>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</si>
  <si>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</si>
  <si>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</si>
  <si>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</si>
  <si>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</si>
  <si>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</si>
  <si>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</si>
  <si>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</si>
  <si>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</si>
  <si>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</si>
  <si>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</si>
  <si>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</si>
  <si>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</si>
  <si>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</si>
  <si>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</si>
  <si>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</si>
  <si>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</si>
  <si>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</si>
  <si>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</si>
  <si>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</si>
  <si>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</si>
  <si>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</si>
  <si>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</si>
  <si>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</si>
  <si>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</si>
  <si>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</si>
  <si>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</si>
  <si>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</si>
  <si>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</si>
  <si>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</si>
  <si>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</si>
  <si>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</si>
  <si>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</si>
  <si>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</si>
  <si>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</si>
  <si>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</si>
  <si>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</si>
  <si>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</si>
  <si>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</si>
  <si>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</si>
  <si>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</si>
  <si>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</si>
  <si>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</si>
  <si>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</si>
  <si>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</si>
  <si>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</si>
  <si>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</si>
  <si>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</si>
  <si>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</si>
  <si>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</si>
  <si>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</si>
  <si>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</si>
  <si>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</si>
  <si>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</si>
  <si>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</si>
  <si>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</si>
  <si>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</si>
  <si>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</si>
  <si>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</si>
  <si>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</si>
  <si>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</si>
  <si>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</si>
  <si>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</si>
  <si>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</si>
  <si>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</si>
  <si>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</si>
  <si>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</si>
  <si>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</si>
  <si>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</si>
  <si>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</si>
  <si>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</si>
  <si>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</si>
  <si>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</si>
  <si>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</si>
  <si>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</si>
  <si>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</si>
  <si>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</si>
  <si>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</si>
  <si>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</si>
  <si>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</si>
  <si>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</si>
  <si>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</si>
  <si>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</si>
  <si>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</si>
  <si>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</si>
  <si>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</si>
  <si>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</si>
  <si>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</si>
  <si>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</si>
  <si>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</si>
  <si>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</si>
  <si>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</si>
  <si>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</si>
  <si>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</si>
  <si>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</si>
  <si>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</si>
  <si>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</si>
  <si>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</si>
  <si>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</si>
  <si>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</si>
  <si>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</si>
  <si>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</si>
  <si>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</si>
  <si>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</si>
  <si>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</si>
  <si>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</si>
  <si>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</si>
  <si>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</si>
  <si>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</si>
  <si>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</si>
  <si>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</si>
  <si>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</si>
  <si>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</si>
  <si>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</si>
  <si>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</si>
  <si>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</si>
  <si>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</si>
  <si>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</si>
  <si>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</si>
  <si>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</si>
  <si>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</si>
  <si>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</si>
  <si>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</si>
  <si>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</si>
  <si>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</si>
  <si>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</si>
  <si>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</si>
  <si>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</si>
  <si>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</si>
  <si>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</si>
  <si>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</si>
  <si>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</si>
  <si>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</si>
  <si>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</si>
  <si>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</si>
  <si>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</si>
  <si>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</si>
  <si>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</si>
  <si>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</si>
  <si>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</si>
  <si>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</si>
  <si>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</si>
  <si>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</si>
  <si>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</si>
  <si>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</si>
  <si>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</si>
  <si>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</si>
  <si>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</si>
  <si>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</si>
  <si>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</si>
  <si>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</si>
  <si>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</si>
  <si>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</si>
  <si>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</si>
  <si>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</si>
  <si>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</si>
  <si>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</si>
  <si>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</si>
  <si>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</si>
  <si>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</si>
  <si>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</si>
  <si>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</si>
  <si>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</si>
  <si>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</si>
  <si>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</si>
  <si>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</si>
  <si>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</si>
  <si>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</si>
  <si>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</si>
  <si>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</si>
  <si>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</si>
  <si>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</si>
  <si>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</si>
  <si>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</si>
  <si>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</si>
  <si>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</si>
  <si>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</si>
  <si>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</si>
  <si>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</si>
  <si>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</si>
  <si>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</si>
  <si>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</si>
  <si>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</si>
  <si>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</si>
  <si>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</si>
  <si>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</si>
  <si>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</si>
  <si>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</si>
  <si>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</si>
  <si>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</si>
  <si>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</si>
  <si>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</si>
  <si>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</si>
  <si>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</si>
  <si>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</si>
  <si>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</si>
  <si>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</si>
  <si>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</si>
  <si>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</si>
  <si>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</si>
  <si>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</si>
  <si>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</si>
  <si>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</si>
  <si>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</si>
  <si>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</si>
  <si>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</si>
  <si>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</si>
  <si>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</si>
  <si>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</si>
  <si>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</si>
  <si>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</si>
  <si>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</si>
  <si>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</si>
  <si>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</si>
  <si>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</si>
  <si>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</si>
  <si>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</si>
  <si>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</si>
  <si>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</si>
  <si>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</si>
  <si>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</si>
  <si>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</si>
  <si>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</si>
  <si>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</si>
  <si>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</si>
  <si>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</si>
  <si>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</si>
  <si>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</si>
  <si>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</si>
  <si>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</si>
  <si>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</si>
  <si>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</si>
  <si>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</si>
  <si>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</si>
  <si>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</si>
  <si>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</si>
  <si>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</si>
  <si>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</si>
  <si>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</si>
  <si>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</si>
  <si>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</si>
  <si>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</si>
  <si>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</si>
  <si>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</si>
  <si>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</si>
  <si>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</si>
  <si>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</si>
  <si>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</si>
  <si>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</si>
  <si>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</si>
  <si>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</si>
  <si>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</si>
  <si>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</si>
  <si>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</si>
  <si>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</si>
  <si>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</si>
  <si>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</si>
  <si>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</si>
  <si>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</si>
  <si>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</si>
  <si>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</si>
  <si>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</si>
  <si>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</si>
  <si>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</si>
  <si>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</si>
  <si>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</si>
  <si>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</si>
  <si>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</si>
  <si>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</si>
  <si>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</si>
  <si>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</si>
  <si>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</si>
  <si>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</si>
  <si>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</si>
  <si>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</si>
  <si>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</si>
  <si>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</si>
  <si>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</si>
  <si>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</si>
  <si>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</si>
  <si>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</si>
  <si>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</si>
  <si>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</si>
  <si>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</si>
  <si>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</si>
  <si>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</si>
  <si>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</si>
  <si>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</si>
  <si>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</si>
  <si>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</si>
  <si>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</si>
  <si>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</si>
  <si>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</si>
  <si>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</si>
  <si>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</si>
  <si>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</si>
  <si>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</si>
  <si>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</si>
  <si>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</si>
  <si>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</si>
  <si>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</si>
  <si>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</si>
  <si>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</si>
  <si>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</si>
  <si>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</si>
  <si>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</si>
  <si>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</si>
  <si>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</si>
  <si>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</si>
  <si>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</si>
  <si>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</si>
  <si>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</si>
  <si>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</si>
  <si>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</si>
  <si>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</si>
  <si>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</si>
  <si>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</si>
  <si>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</si>
  <si>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</si>
  <si>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</si>
  <si>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</si>
  <si>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</si>
  <si>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</si>
  <si>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</si>
  <si>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</si>
  <si>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</si>
  <si>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</si>
  <si>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</si>
  <si>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</si>
  <si>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</si>
  <si>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</si>
  <si>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</si>
  <si>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</si>
  <si>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</si>
  <si>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</si>
  <si>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</si>
  <si>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</si>
  <si>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</si>
  <si>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</si>
  <si>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</si>
  <si>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</si>
  <si>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</si>
  <si>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</si>
  <si>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</si>
  <si>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</si>
  <si>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</si>
  <si>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</si>
  <si>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</si>
  <si>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</si>
  <si>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</si>
  <si>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</si>
  <si>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</si>
  <si>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</si>
  <si>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</si>
  <si>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</si>
  <si>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</si>
  <si>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</si>
  <si>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</si>
  <si>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</si>
  <si>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</si>
  <si>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</si>
  <si>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</si>
  <si>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</si>
  <si>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</si>
  <si>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</si>
  <si>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</si>
  <si>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</si>
  <si>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</si>
  <si>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</si>
  <si>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</si>
  <si>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</si>
  <si>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</si>
  <si>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</si>
  <si>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</si>
  <si>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</si>
  <si>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</si>
  <si>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</si>
  <si>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</si>
  <si>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</si>
  <si>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</si>
  <si>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</si>
  <si>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</si>
  <si>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</si>
  <si>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</si>
  <si>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</si>
  <si>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</si>
  <si>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</si>
  <si>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</si>
  <si>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</si>
  <si>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</si>
  <si>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</si>
  <si>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</si>
  <si>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</si>
  <si>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</si>
  <si>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</si>
  <si>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</si>
  <si>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</si>
  <si>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</si>
  <si>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</si>
  <si>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</si>
  <si>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</si>
  <si>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</si>
  <si>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</si>
  <si>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</si>
  <si>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</si>
  <si>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</si>
  <si>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</si>
  <si>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</si>
  <si>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</si>
  <si>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</si>
  <si>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</si>
  <si>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</si>
  <si>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</si>
  <si>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</si>
  <si>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</si>
  <si>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</si>
  <si>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</si>
  <si>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</si>
  <si>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</si>
  <si>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</si>
  <si>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</si>
  <si>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</si>
  <si>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</si>
  <si>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</si>
  <si>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</si>
  <si>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</si>
  <si>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</si>
  <si>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</si>
  <si>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</si>
  <si>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</si>
  <si>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</si>
  <si>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</si>
  <si>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</si>
  <si>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</si>
  <si>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</si>
  <si>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</si>
  <si>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</si>
  <si>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</si>
  <si>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</si>
  <si>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</si>
  <si>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</si>
  <si>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</si>
  <si>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</si>
  <si>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</si>
  <si>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</si>
  <si>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</si>
  <si>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</si>
  <si>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</si>
  <si>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</si>
  <si>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</si>
  <si>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</si>
  <si>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</si>
  <si>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</si>
  <si>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</si>
  <si>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</si>
  <si>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</si>
  <si>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</si>
  <si>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</si>
  <si>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</si>
  <si>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</si>
  <si>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</si>
  <si>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</si>
  <si>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</si>
  <si>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</si>
  <si>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</si>
  <si>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</si>
  <si>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</si>
  <si>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</si>
  <si>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</si>
  <si>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</si>
  <si>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</si>
  <si>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</si>
  <si>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</si>
  <si>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</si>
  <si>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</si>
  <si>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</si>
  <si>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</si>
  <si>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</si>
  <si>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</si>
  <si>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</si>
  <si>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</si>
  <si>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</si>
  <si>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</si>
  <si>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</si>
  <si>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</si>
  <si>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</si>
  <si>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</si>
  <si>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</si>
  <si>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</si>
  <si>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</si>
  <si>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</si>
  <si>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</si>
  <si>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</si>
  <si>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</si>
  <si>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</si>
  <si>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</si>
  <si>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</si>
  <si>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</si>
  <si>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</si>
  <si>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</si>
  <si>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</si>
  <si>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</si>
  <si>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</si>
  <si>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</si>
  <si>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</si>
  <si>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</si>
  <si>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</si>
  <si>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</si>
  <si>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</si>
  <si>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</si>
  <si>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</si>
  <si>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</si>
  <si>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</si>
  <si>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</si>
  <si>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</si>
  <si>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</si>
  <si>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</si>
  <si>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</si>
  <si>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</si>
  <si>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</si>
  <si>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</si>
  <si>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</si>
  <si>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</si>
  <si>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</si>
  <si>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</si>
  <si>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</si>
  <si>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</si>
  <si>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</si>
  <si>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</si>
  <si>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</si>
  <si>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</si>
  <si>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</si>
  <si>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</si>
  <si>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</si>
  <si>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</si>
  <si>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</si>
  <si>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</si>
  <si>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</si>
  <si>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</si>
  <si>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</si>
  <si>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</si>
  <si>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</si>
  <si>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</si>
  <si>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</si>
  <si>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</si>
  <si>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</si>
  <si>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</si>
  <si>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</si>
  <si>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</si>
  <si>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</si>
  <si>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</si>
  <si>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</si>
  <si>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</si>
  <si>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</si>
  <si>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</si>
  <si>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</si>
  <si>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</si>
  <si>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</si>
  <si>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</si>
  <si>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</si>
  <si>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</si>
  <si>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</si>
  <si>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</si>
  <si>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</si>
  <si>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</si>
  <si>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</si>
  <si>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</si>
  <si>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</si>
  <si>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</si>
  <si>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</si>
  <si>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</si>
  <si>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</si>
  <si>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</si>
  <si>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</si>
  <si>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</si>
  <si>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</si>
  <si>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</si>
  <si>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</si>
  <si>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</si>
  <si>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</si>
  <si>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</si>
  <si>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</si>
  <si>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</si>
  <si>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</si>
  <si>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</si>
  <si>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</si>
  <si>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</si>
  <si>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</si>
  <si>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</si>
  <si>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</si>
  <si>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</si>
  <si>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</si>
  <si>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</si>
  <si>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</si>
  <si>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</si>
  <si>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</si>
  <si>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</si>
  <si>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</si>
  <si>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</si>
  <si>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</si>
  <si>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</si>
  <si>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</si>
  <si>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</si>
  <si>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</si>
  <si>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</si>
  <si>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</si>
  <si>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</si>
  <si>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</si>
  <si>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</si>
  <si>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</si>
  <si>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</si>
  <si>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</si>
  <si>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</si>
  <si>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</si>
  <si>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</si>
  <si>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</si>
  <si>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</si>
  <si>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</si>
  <si>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</si>
  <si>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</si>
  <si>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</si>
  <si>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</si>
  <si>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</si>
  <si>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</si>
  <si>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</si>
  <si>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</si>
  <si>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</si>
  <si>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</si>
  <si>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</si>
  <si>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</si>
  <si>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</si>
  <si>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</si>
  <si>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</si>
  <si>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</si>
  <si>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</si>
  <si>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</si>
  <si>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</si>
  <si>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</si>
  <si>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</si>
  <si>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</si>
  <si>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</si>
  <si>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</si>
  <si>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</si>
  <si>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</si>
  <si>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</si>
  <si>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</si>
  <si>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</si>
  <si>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</si>
  <si>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</si>
  <si>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</si>
  <si>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</si>
  <si>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</si>
  <si>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</si>
  <si>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</si>
  <si>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</si>
  <si>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</si>
  <si>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</si>
  <si>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</si>
  <si>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</si>
  <si>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</si>
  <si>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</si>
  <si>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</si>
  <si>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</si>
  <si>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</si>
  <si>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</si>
  <si>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</si>
  <si>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</si>
  <si>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</si>
  <si>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</si>
  <si>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</si>
  <si>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</si>
  <si>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</si>
  <si>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</si>
  <si>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</si>
  <si>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</si>
  <si>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</si>
  <si>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</si>
  <si>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</si>
  <si>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</si>
  <si>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</si>
  <si>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</si>
  <si>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</si>
  <si>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</si>
  <si>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</si>
  <si>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</si>
  <si>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</si>
  <si>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</si>
  <si>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</si>
  <si>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</si>
  <si>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</si>
  <si>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</si>
  <si>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</si>
  <si>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</si>
  <si>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</si>
  <si>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</si>
  <si>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</si>
  <si>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</si>
  <si>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</si>
  <si>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</si>
  <si>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</si>
  <si>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</si>
  <si>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</si>
  <si>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</si>
  <si>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</si>
  <si>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</si>
  <si>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</si>
  <si>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</si>
  <si>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</si>
  <si>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</si>
  <si>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</si>
  <si>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</si>
  <si>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</si>
  <si>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</si>
  <si>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</si>
  <si>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</si>
  <si>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</si>
  <si>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</si>
  <si>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</si>
  <si>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</si>
  <si>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</si>
  <si>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</si>
  <si>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</si>
  <si>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</si>
  <si>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</si>
  <si>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</si>
  <si>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</si>
  <si>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</si>
  <si>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</si>
  <si>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</si>
  <si>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</si>
  <si>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</si>
  <si>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</si>
  <si>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</si>
  <si>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</si>
  <si>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</si>
  <si>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</si>
  <si>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</si>
  <si>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</si>
  <si>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</si>
  <si>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</si>
  <si>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</si>
  <si>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</si>
  <si>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</si>
  <si>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</si>
  <si>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</si>
  <si>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</si>
  <si>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</si>
  <si>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</si>
  <si>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</si>
  <si>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</si>
  <si>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</si>
  <si>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</si>
  <si>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</si>
  <si>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</si>
  <si>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</si>
  <si>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</si>
  <si>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</si>
  <si>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</si>
  <si>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</si>
  <si>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</si>
  <si>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</si>
  <si>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</si>
  <si>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</si>
  <si>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</si>
  <si>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</si>
  <si>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</si>
  <si>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</si>
  <si>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</si>
  <si>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</si>
  <si>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</si>
  <si>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</si>
  <si>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</si>
  <si>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</si>
  <si>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</si>
  <si>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</si>
  <si>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</si>
  <si>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</si>
  <si>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</si>
  <si>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</si>
  <si>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</si>
  <si>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</si>
  <si>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</si>
  <si>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</si>
  <si>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</si>
  <si>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</si>
  <si>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</si>
  <si>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</si>
  <si>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</si>
  <si>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</si>
  <si>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</si>
  <si>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</si>
  <si>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</si>
  <si>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</si>
  <si>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</si>
  <si>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</si>
  <si>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</si>
  <si>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</si>
  <si>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</si>
  <si>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</si>
  <si>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</si>
  <si>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</si>
  <si>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</si>
  <si>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</si>
  <si>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</si>
  <si>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</si>
  <si>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</si>
  <si>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</si>
  <si>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</si>
  <si>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</si>
  <si>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</si>
  <si>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</si>
  <si>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</si>
  <si>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</si>
  <si>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</si>
  <si>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</si>
  <si>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</si>
  <si>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</si>
  <si>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</si>
  <si>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</si>
  <si>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</si>
  <si>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</si>
  <si>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</si>
  <si>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</si>
  <si>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</si>
  <si>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</si>
  <si>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</si>
  <si>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</si>
  <si>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</si>
  <si>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</si>
  <si>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</si>
  <si>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</si>
  <si>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</si>
  <si>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</si>
  <si>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</si>
  <si>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</si>
  <si>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</si>
  <si>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</si>
  <si>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</si>
  <si>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</si>
  <si>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</si>
  <si>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</si>
  <si>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</si>
  <si>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</si>
  <si>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</si>
  <si>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</si>
  <si>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</si>
  <si>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</si>
  <si>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</si>
  <si>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</si>
  <si>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</si>
  <si>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</si>
  <si>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</si>
  <si>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</si>
  <si>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</si>
  <si>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</si>
  <si>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</si>
  <si>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</si>
  <si>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</si>
  <si>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</si>
  <si>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</si>
  <si>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</si>
  <si>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</si>
  <si>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</si>
  <si>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</si>
  <si>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</si>
  <si>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</si>
  <si>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</si>
  <si>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</si>
  <si>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</si>
  <si>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</si>
  <si>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</si>
  <si>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</si>
  <si>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</si>
  <si>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</si>
  <si>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</si>
  <si>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</si>
  <si>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</si>
  <si>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</si>
  <si>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</si>
  <si>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</si>
  <si>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</si>
  <si>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</si>
  <si>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</si>
  <si>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</si>
  <si>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</si>
  <si>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</si>
  <si>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</si>
  <si>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</si>
  <si>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</si>
  <si>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</si>
  <si>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</si>
  <si>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</si>
  <si>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</si>
  <si>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</si>
  <si>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</si>
  <si>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</si>
  <si>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</si>
  <si>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</si>
  <si>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</si>
  <si>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</si>
  <si>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</si>
  <si>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</si>
  <si>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</si>
  <si>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</si>
  <si>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</si>
  <si>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</si>
  <si>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</si>
  <si>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</si>
  <si>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</si>
  <si>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</si>
  <si>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</si>
  <si>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</si>
  <si>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</si>
  <si>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</si>
  <si>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</si>
  <si>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</si>
  <si>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</si>
  <si>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</si>
  <si>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</si>
  <si>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</si>
  <si>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</si>
  <si>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</si>
  <si>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</si>
  <si>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</si>
  <si>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</si>
  <si>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</si>
  <si>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</si>
  <si>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</si>
  <si>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</si>
  <si>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</si>
  <si>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</si>
  <si>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</si>
  <si>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</si>
  <si>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</si>
  <si>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</si>
  <si>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</si>
  <si>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</si>
  <si>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</si>
  <si>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</si>
  <si>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</si>
  <si>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</si>
  <si>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</si>
  <si>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</si>
  <si>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</si>
  <si>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</si>
  <si>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</si>
  <si>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</si>
  <si>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</si>
  <si>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</si>
  <si>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</si>
  <si>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</si>
  <si>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</si>
  <si>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</si>
  <si>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</si>
  <si>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</si>
  <si>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</si>
  <si>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</si>
  <si>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</si>
  <si>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</si>
  <si>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</si>
  <si>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</si>
  <si>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</si>
  <si>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</si>
  <si>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</si>
  <si>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</si>
  <si>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</si>
  <si>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</si>
  <si>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</si>
  <si>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</si>
  <si>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</si>
  <si>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</si>
  <si>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</si>
  <si>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</si>
  <si>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</si>
  <si>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</si>
  <si>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</si>
  <si>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</si>
  <si>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</si>
  <si>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</si>
  <si>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</si>
  <si>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</si>
  <si>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</si>
  <si>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</si>
  <si>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</si>
  <si>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</si>
  <si>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</si>
  <si>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</si>
  <si>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</si>
  <si>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</si>
  <si>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</si>
  <si>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</si>
  <si>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</si>
  <si>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</si>
  <si>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</si>
  <si>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</si>
  <si>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</si>
  <si>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</si>
  <si>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</si>
  <si>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</si>
  <si>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</si>
  <si>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</si>
  <si>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</si>
  <si>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</si>
  <si>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</si>
  <si>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</si>
  <si>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</si>
  <si>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</si>
  <si>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</si>
  <si>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</si>
  <si>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</si>
  <si>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</si>
  <si>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</si>
  <si>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</si>
  <si>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</si>
  <si>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</si>
  <si>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</si>
  <si>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</si>
  <si>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</si>
  <si>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</si>
  <si>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</si>
  <si>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</si>
  <si>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</si>
  <si>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</si>
  <si>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</si>
  <si>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</si>
  <si>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</si>
  <si>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</si>
  <si>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</si>
  <si>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</si>
  <si>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</si>
  <si>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</si>
  <si>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</si>
  <si>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</si>
  <si>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</si>
  <si>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</si>
  <si>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</si>
  <si>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</si>
  <si>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</si>
  <si>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</si>
  <si>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</si>
  <si>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</si>
  <si>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</si>
  <si>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</si>
  <si>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</si>
  <si>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</si>
  <si>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</si>
  <si>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</si>
  <si>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</si>
  <si>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</si>
  <si>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</si>
  <si>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</si>
  <si>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</si>
  <si>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</si>
  <si>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</si>
  <si>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</si>
  <si>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</si>
  <si>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</si>
  <si>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</si>
  <si>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</si>
  <si>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</si>
  <si>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</si>
  <si>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</si>
  <si>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</si>
  <si>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</si>
  <si>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</si>
  <si>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</si>
  <si>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</si>
  <si>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</si>
  <si>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</si>
  <si>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</si>
  <si>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</si>
  <si>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</si>
  <si>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</si>
  <si>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</si>
  <si>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</si>
  <si>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</si>
  <si>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</si>
  <si>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</si>
  <si>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</si>
  <si>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</si>
  <si>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</si>
  <si>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</si>
  <si>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</si>
  <si>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</si>
  <si>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</si>
  <si>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</si>
  <si>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</si>
  <si>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</si>
  <si>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</si>
  <si>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</si>
  <si>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</si>
  <si>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</si>
  <si>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</si>
  <si>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</si>
  <si>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</si>
  <si>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</si>
  <si>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</si>
  <si>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</si>
  <si>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</si>
  <si>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</si>
  <si>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</si>
  <si>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</si>
  <si>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</si>
  <si>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</si>
  <si>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</si>
  <si>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</si>
  <si>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</si>
  <si>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</si>
  <si>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</si>
  <si>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</si>
  <si>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</si>
  <si>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</si>
  <si>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</si>
  <si>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</si>
  <si>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</si>
  <si>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</si>
  <si>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</si>
  <si>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</si>
  <si>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</si>
  <si>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</si>
  <si>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</si>
  <si>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</si>
  <si>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</si>
  <si>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</si>
  <si>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</si>
  <si>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</si>
  <si>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</si>
  <si>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</si>
  <si>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</si>
  <si>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</si>
  <si>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</si>
  <si>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</si>
  <si>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</si>
  <si>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</si>
  <si>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</si>
  <si>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</si>
  <si>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</si>
  <si>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</si>
  <si>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</si>
  <si>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</si>
  <si>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</si>
  <si>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</si>
  <si>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</si>
  <si>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</si>
  <si>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</si>
  <si>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</si>
  <si>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</si>
  <si>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</si>
  <si>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</si>
  <si>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</si>
  <si>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</si>
  <si>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</si>
  <si>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</si>
  <si>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</si>
  <si>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</si>
  <si>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</si>
  <si>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</si>
  <si>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</si>
  <si>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</si>
  <si>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</si>
  <si>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</si>
  <si>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</si>
  <si>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</si>
  <si>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</si>
  <si>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</si>
  <si>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</si>
  <si>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</si>
  <si>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</si>
  <si>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</si>
  <si>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</si>
  <si>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</si>
  <si>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</si>
  <si>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</si>
  <si>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</si>
  <si>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</si>
  <si>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</si>
  <si>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</si>
  <si>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</si>
  <si>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</si>
  <si>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</si>
  <si>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</si>
  <si>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</si>
  <si>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</si>
  <si>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</si>
  <si>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</si>
  <si>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</si>
  <si>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</si>
  <si>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</si>
  <si>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</si>
  <si>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</si>
  <si>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</si>
  <si>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</si>
  <si>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</si>
  <si>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</si>
  <si>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</si>
  <si>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</si>
  <si>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</si>
  <si>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</si>
  <si>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</si>
  <si>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</si>
  <si>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</si>
  <si>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</si>
  <si>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</si>
  <si>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</si>
  <si>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</si>
  <si>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</si>
  <si>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</si>
  <si>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</si>
  <si>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</si>
  <si>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</si>
  <si>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</si>
  <si>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</si>
  <si>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</si>
  <si>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</si>
  <si>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</si>
  <si>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</si>
  <si>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</si>
  <si>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</si>
  <si>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</si>
  <si>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</si>
  <si>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</si>
  <si>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</si>
  <si>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</si>
  <si>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</si>
  <si>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</si>
  <si>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</si>
  <si>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</si>
  <si>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</si>
  <si>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</si>
  <si>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</si>
  <si>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</si>
  <si>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</si>
  <si>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</si>
  <si>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</si>
  <si>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</si>
  <si>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</si>
  <si>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</si>
  <si>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</si>
  <si>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</si>
  <si>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</si>
  <si>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</si>
  <si>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</si>
  <si>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</si>
  <si>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</si>
  <si>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</si>
  <si>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</si>
  <si>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</si>
  <si>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</si>
  <si>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</si>
  <si>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</si>
  <si>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</si>
  <si>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</si>
  <si>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</si>
  <si>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</si>
  <si>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</si>
  <si>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</si>
  <si>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</si>
  <si>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</si>
  <si>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</si>
  <si>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</si>
  <si>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</si>
  <si>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</si>
  <si>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</si>
  <si>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</si>
  <si>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</si>
  <si>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</si>
  <si>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</si>
  <si>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</si>
  <si>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</si>
  <si>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</si>
  <si>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</si>
  <si>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</si>
  <si>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</si>
  <si>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</si>
  <si>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</si>
  <si>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</si>
  <si>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</si>
  <si>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</si>
  <si>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</si>
  <si>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</si>
  <si>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</si>
  <si>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</si>
  <si>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</si>
  <si>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</si>
  <si>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</si>
  <si>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</si>
  <si>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</si>
  <si>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</si>
  <si>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</si>
  <si>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</si>
  <si>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</si>
  <si>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</si>
  <si>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</si>
  <si>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</si>
  <si>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</si>
  <si>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</si>
  <si>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</si>
  <si>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</si>
  <si>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</si>
  <si>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</si>
  <si>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</si>
  <si>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</si>
  <si>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</si>
  <si>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</si>
  <si>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</si>
  <si>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</si>
  <si>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</si>
  <si>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</si>
  <si>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</si>
  <si>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</si>
  <si>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</si>
  <si>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</si>
  <si>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</si>
  <si>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</si>
  <si>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</si>
  <si>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</si>
  <si>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</si>
  <si>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</si>
  <si>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</si>
  <si>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</si>
  <si>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</si>
  <si>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</si>
  <si>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</si>
  <si>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</si>
  <si>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</si>
  <si>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</si>
  <si>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</si>
  <si>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</si>
  <si>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</si>
  <si>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</si>
  <si>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</si>
  <si>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</si>
  <si>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</si>
  <si>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</si>
  <si>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</si>
  <si>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</si>
  <si>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</si>
  <si>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</si>
  <si>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</si>
  <si>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</si>
  <si>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</si>
  <si>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</si>
  <si>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</si>
  <si>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</si>
  <si>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</si>
  <si>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</si>
  <si>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</si>
  <si>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</si>
  <si>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</si>
  <si>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</si>
  <si>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</si>
  <si>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</si>
  <si>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</si>
  <si>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</si>
  <si>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</si>
  <si>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</si>
  <si>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</si>
  <si>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</si>
  <si>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</si>
  <si>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</si>
  <si>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</si>
  <si>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</si>
  <si>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</si>
  <si>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</si>
  <si>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</si>
  <si>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</si>
  <si>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</si>
  <si>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</si>
  <si>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</si>
  <si>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</si>
  <si>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</si>
  <si>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</si>
  <si>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</si>
  <si>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</si>
  <si>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</si>
  <si>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</si>
  <si>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</si>
  <si>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</si>
  <si>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</si>
  <si>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</si>
  <si>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</si>
  <si>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</si>
  <si>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</si>
  <si>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</si>
  <si>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</si>
  <si>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</si>
  <si>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</si>
  <si>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</si>
  <si>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</si>
  <si>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</si>
  <si>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</si>
  <si>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</si>
  <si>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</si>
  <si>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</si>
  <si>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</si>
  <si>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</si>
  <si>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</si>
  <si>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</si>
  <si>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</si>
  <si>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</si>
  <si>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</si>
  <si>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</si>
  <si>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</si>
  <si>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</si>
  <si>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</si>
  <si>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</si>
  <si>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</si>
  <si>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</si>
  <si>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</si>
  <si>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</si>
  <si>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</si>
  <si>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</si>
  <si>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</si>
  <si>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</si>
  <si>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</si>
  <si>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</si>
  <si>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</si>
  <si>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</si>
  <si>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</si>
  <si>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</si>
  <si>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</si>
  <si>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</si>
  <si>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</si>
  <si>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</si>
  <si>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</si>
  <si>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</si>
  <si>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</si>
  <si>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</si>
  <si>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</si>
  <si>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</si>
  <si>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</si>
  <si>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</si>
  <si>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</si>
  <si>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</si>
  <si>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</si>
  <si>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</si>
  <si>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</si>
  <si>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</si>
  <si>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</si>
  <si>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</si>
  <si>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</si>
  <si>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</si>
  <si>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</si>
  <si>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</si>
  <si>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</si>
  <si>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</si>
  <si>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</si>
  <si>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</si>
  <si>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</si>
  <si>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</si>
  <si>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</si>
  <si>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</si>
  <si>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</si>
  <si>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</si>
  <si>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</si>
  <si>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</si>
  <si>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</si>
  <si>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</si>
  <si>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</si>
  <si>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</si>
  <si>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</si>
  <si>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</si>
  <si>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</si>
  <si>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</si>
  <si>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</si>
  <si>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</si>
  <si>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</si>
  <si>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</si>
  <si>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</si>
  <si>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</si>
  <si>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</si>
  <si>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</si>
  <si>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</si>
  <si>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</si>
  <si>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</si>
  <si>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</si>
  <si>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</si>
  <si>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</si>
  <si>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</si>
  <si>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</si>
  <si>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</si>
  <si>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</si>
  <si>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</si>
  <si>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</si>
  <si>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</si>
  <si>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</si>
  <si>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</si>
  <si>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</si>
  <si>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</si>
  <si>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</si>
  <si>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</si>
  <si>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</si>
  <si>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</si>
  <si>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</si>
  <si>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</si>
  <si>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</si>
  <si>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</si>
  <si>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</si>
  <si>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</si>
  <si>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</si>
  <si>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</si>
  <si>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</si>
  <si>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</si>
  <si>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</si>
  <si>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</si>
  <si>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</si>
  <si>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</si>
  <si>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</si>
  <si>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</si>
  <si>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</si>
  <si>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</si>
  <si>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</si>
  <si>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</si>
  <si>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</si>
  <si>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</si>
  <si>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</si>
  <si>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</si>
  <si>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</si>
  <si>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</si>
  <si>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</si>
  <si>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</si>
  <si>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</si>
  <si>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</si>
  <si>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</si>
  <si>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</si>
  <si>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</si>
  <si>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</si>
  <si>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</si>
  <si>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</si>
  <si>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</si>
  <si>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</si>
  <si>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</si>
  <si>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</si>
  <si>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</si>
  <si>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</si>
  <si>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</si>
  <si>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</si>
  <si>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</si>
  <si>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</si>
  <si>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</si>
  <si>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</si>
  <si>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</si>
  <si>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</si>
  <si>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</si>
  <si>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</si>
  <si>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</si>
  <si>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</si>
  <si>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</si>
  <si>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</si>
  <si>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</si>
  <si>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</si>
  <si>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</si>
  <si>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</si>
  <si>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</si>
  <si>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</si>
  <si>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</si>
  <si>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</si>
  <si>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</si>
  <si>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</si>
  <si>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</si>
  <si>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</si>
  <si>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</si>
  <si>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</si>
  <si>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</si>
  <si>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</si>
  <si>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</si>
  <si>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</si>
  <si>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</si>
  <si>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</si>
  <si>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</si>
  <si>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</si>
  <si>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</si>
  <si>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</si>
  <si>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</si>
  <si>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</si>
  <si>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</si>
  <si>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</si>
  <si>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</si>
  <si>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</si>
  <si>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</si>
  <si>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</si>
  <si>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</si>
  <si>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</si>
  <si>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</si>
  <si>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</si>
  <si>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</si>
  <si>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</si>
  <si>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</si>
  <si>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</si>
  <si>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</si>
  <si>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</si>
  <si>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</si>
  <si>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</si>
  <si>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</si>
  <si>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</si>
  <si>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</si>
  <si>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</si>
  <si>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</si>
  <si>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</si>
  <si>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</si>
  <si>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</si>
  <si>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</si>
  <si>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</si>
  <si>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</si>
  <si>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</si>
  <si>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</si>
  <si>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</si>
  <si>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</si>
  <si>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</si>
  <si>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</si>
  <si>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</si>
  <si>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</si>
  <si>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</si>
  <si>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</si>
  <si>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</si>
  <si>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</si>
  <si>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</si>
  <si>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</si>
  <si>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</si>
  <si>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</si>
  <si>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</si>
  <si>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</si>
  <si>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</si>
  <si>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</si>
  <si>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</si>
  <si>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</si>
  <si>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</si>
  <si>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</si>
  <si>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</si>
  <si>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</si>
  <si>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</si>
  <si>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</si>
  <si>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</si>
  <si>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</si>
  <si>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</si>
  <si>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</si>
  <si>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</si>
  <si>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</si>
  <si>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</si>
  <si>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</si>
  <si>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</si>
  <si>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</si>
  <si>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</si>
  <si>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</si>
  <si>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</si>
  <si>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</si>
  <si>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</si>
  <si>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</si>
  <si>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</si>
  <si>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</si>
  <si>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</si>
  <si>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</si>
  <si>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</si>
  <si>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</si>
  <si>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</si>
  <si>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</si>
  <si>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</si>
  <si>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</si>
  <si>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</si>
  <si>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</si>
  <si>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</si>
  <si>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</si>
  <si>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</si>
  <si>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</si>
  <si>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</si>
  <si>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</si>
  <si>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</si>
  <si>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</si>
  <si>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</si>
  <si>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</si>
  <si>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</si>
  <si>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</si>
  <si>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</si>
  <si>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</si>
  <si>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</si>
  <si>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</si>
  <si>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</si>
  <si>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</si>
  <si>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</si>
  <si>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</si>
  <si>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</si>
  <si>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</si>
  <si>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</si>
  <si>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</si>
  <si>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</si>
  <si>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</si>
  <si>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</si>
  <si>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</si>
  <si>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</si>
  <si>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</si>
  <si>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</si>
  <si>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</si>
  <si>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</si>
  <si>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</si>
  <si>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</si>
  <si>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</si>
  <si>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</si>
  <si>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</si>
  <si>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</si>
  <si>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</si>
  <si>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</si>
  <si>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</si>
  <si>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</si>
  <si>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</si>
  <si>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</si>
  <si>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</si>
  <si>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</si>
  <si>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</si>
  <si>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</si>
  <si>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</si>
  <si>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</si>
  <si>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</si>
  <si>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</si>
  <si>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</si>
  <si>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</si>
  <si>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</si>
  <si>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</si>
  <si>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</si>
  <si>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</si>
  <si>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</si>
  <si>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</si>
  <si>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</si>
  <si>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</si>
  <si>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</si>
  <si>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</si>
  <si>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</si>
  <si>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</si>
  <si>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</si>
  <si>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</si>
  <si>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</si>
  <si>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</si>
  <si>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</si>
  <si>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</si>
  <si>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</si>
  <si>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</si>
  <si>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</si>
  <si>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</si>
  <si>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</si>
  <si>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</si>
  <si>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</si>
  <si>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</si>
  <si>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</si>
  <si>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</si>
  <si>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</si>
  <si>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</si>
  <si>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</si>
  <si>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</si>
  <si>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</si>
  <si>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</si>
  <si>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</si>
  <si>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</si>
  <si>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</si>
  <si>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</si>
  <si>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</si>
  <si>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</si>
  <si>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</si>
  <si>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</si>
  <si>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</si>
  <si>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</si>
  <si>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</si>
  <si>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</si>
  <si>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</si>
  <si>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</si>
  <si>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</si>
  <si>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</si>
  <si>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</si>
  <si>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</si>
  <si>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</si>
  <si>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</si>
  <si>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</si>
  <si>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</si>
  <si>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</si>
  <si>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</si>
  <si>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</si>
  <si>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</si>
  <si>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</si>
  <si>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</si>
  <si>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</si>
  <si>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</si>
  <si>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</si>
  <si>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</si>
  <si>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</si>
  <si>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</si>
  <si>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</si>
  <si>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</si>
  <si>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</si>
  <si>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</si>
  <si>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</si>
  <si>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</si>
  <si>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</si>
  <si>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</si>
  <si>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</si>
  <si>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</si>
  <si>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</si>
  <si>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</si>
  <si>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</si>
  <si>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</si>
  <si>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</si>
  <si>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</si>
  <si>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</si>
  <si>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</si>
  <si>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</si>
  <si>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</si>
  <si>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</si>
  <si>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</si>
  <si>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</si>
  <si>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</si>
  <si>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</si>
  <si>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</si>
  <si>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</si>
  <si>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</si>
  <si>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</si>
  <si>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</si>
  <si>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</si>
  <si>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</si>
  <si>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</si>
  <si>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</si>
  <si>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</si>
  <si>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</si>
  <si>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</si>
  <si>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</si>
  <si>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</si>
  <si>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</si>
  <si>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</si>
  <si>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</si>
  <si>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</si>
  <si>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</si>
  <si>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</si>
  <si>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</si>
  <si>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</si>
  <si>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</si>
  <si>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</si>
  <si>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</si>
  <si>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</si>
  <si>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</si>
  <si>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</si>
  <si>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</si>
  <si>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</si>
  <si>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</si>
  <si>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</si>
  <si>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</si>
  <si>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</si>
  <si>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</si>
  <si>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</si>
  <si>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</si>
  <si>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</si>
  <si>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</si>
  <si>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</si>
  <si>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</si>
  <si>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</si>
  <si>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</si>
  <si>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</si>
  <si>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</si>
  <si>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</si>
  <si>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</si>
  <si>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</si>
  <si>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</si>
  <si>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</si>
  <si>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</si>
  <si>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</si>
  <si>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</si>
  <si>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</si>
  <si>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</si>
  <si>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</si>
  <si>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</si>
  <si>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</si>
  <si>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</si>
  <si>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</si>
  <si>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</si>
  <si>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</si>
  <si>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</si>
  <si>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</si>
  <si>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</si>
  <si>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</si>
  <si>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</si>
  <si>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</si>
  <si>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</si>
  <si>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</si>
  <si>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</si>
  <si>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</si>
  <si>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</si>
  <si>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</si>
  <si>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</si>
  <si>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</si>
  <si>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</si>
  <si>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</si>
  <si>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</si>
  <si>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</si>
  <si>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</si>
  <si>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</si>
  <si>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</si>
  <si>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</si>
  <si>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</si>
  <si>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</si>
  <si>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</si>
  <si>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</si>
  <si>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</si>
  <si>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</si>
  <si>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</si>
  <si>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</si>
  <si>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</si>
  <si>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</si>
  <si>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</si>
  <si>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</si>
  <si>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</si>
  <si>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</si>
  <si>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</si>
  <si>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</si>
  <si>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</si>
  <si>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</si>
  <si>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</si>
  <si>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</si>
  <si>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</si>
  <si>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</si>
  <si>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</si>
  <si>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</si>
  <si>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</si>
  <si>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</si>
  <si>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</si>
  <si>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</si>
  <si>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</si>
  <si>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</si>
  <si>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</si>
  <si>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</si>
  <si>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</si>
  <si>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</si>
  <si>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</si>
  <si>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</si>
  <si>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</si>
  <si>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</si>
  <si>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</si>
  <si>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</si>
  <si>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</si>
  <si>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</si>
  <si>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</si>
  <si>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</si>
  <si>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</si>
  <si>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</si>
  <si>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</si>
  <si>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</si>
  <si>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</si>
  <si>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</si>
  <si>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</si>
  <si>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</si>
  <si>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</si>
  <si>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</si>
  <si>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</si>
  <si>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</si>
  <si>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</si>
  <si>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</si>
  <si>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</si>
  <si>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</si>
  <si>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</si>
  <si>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</si>
  <si>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</si>
  <si>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</si>
  <si>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</si>
  <si>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</si>
  <si>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</si>
  <si>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</si>
  <si>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</si>
  <si>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</si>
  <si>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</si>
  <si>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</si>
  <si>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</si>
  <si>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</si>
  <si>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</si>
  <si>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</si>
  <si>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</si>
  <si>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</si>
  <si>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</si>
  <si>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</si>
  <si>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</si>
  <si>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</si>
  <si>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</si>
  <si>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</si>
  <si>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</si>
  <si>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</si>
  <si>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</si>
  <si>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</si>
  <si>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</si>
  <si>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</si>
  <si>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</si>
  <si>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</si>
  <si>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</si>
  <si>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</si>
  <si>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</si>
  <si>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</si>
  <si>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</si>
  <si>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</si>
  <si>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</si>
  <si>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</si>
  <si>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</si>
  <si>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</si>
  <si>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</si>
  <si>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</si>
  <si>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</si>
  <si>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</si>
  <si>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</si>
  <si>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</si>
  <si>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</si>
  <si>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</si>
  <si>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</si>
  <si>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</si>
  <si>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</si>
  <si>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</si>
  <si>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</si>
  <si>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</si>
  <si>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</si>
  <si>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</si>
  <si>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</si>
  <si>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</si>
  <si>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</si>
  <si>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</si>
  <si>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</si>
  <si>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</si>
  <si>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</si>
  <si>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</si>
  <si>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</si>
  <si>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</si>
  <si>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</si>
  <si>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</si>
  <si>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</si>
  <si>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</si>
  <si>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</si>
  <si>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</si>
  <si>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</si>
  <si>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</si>
  <si>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</si>
  <si>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</si>
  <si>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</si>
  <si>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</si>
  <si>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</si>
  <si>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</si>
  <si>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</si>
  <si>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</si>
  <si>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</si>
  <si>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</si>
  <si>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</si>
  <si>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</si>
  <si>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</si>
  <si>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</si>
  <si>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</si>
  <si>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</si>
  <si>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</si>
  <si>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</si>
  <si>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</si>
  <si>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</si>
  <si>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</si>
  <si>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</si>
  <si>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</si>
  <si>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</si>
  <si>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</si>
  <si>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</si>
  <si>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</si>
  <si>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</si>
  <si>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</si>
  <si>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</si>
  <si>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</si>
  <si>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</si>
  <si>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</si>
  <si>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</si>
  <si>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</si>
  <si>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</si>
  <si>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</si>
  <si>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</si>
  <si>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</si>
  <si>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</si>
  <si>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</si>
  <si>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</si>
  <si>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</si>
  <si>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</si>
  <si>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</si>
  <si>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</si>
  <si>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</si>
  <si>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</si>
  <si>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</si>
  <si>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</si>
  <si>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</si>
  <si>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</si>
  <si>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</si>
  <si>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</si>
  <si>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</si>
  <si>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</si>
  <si>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</si>
  <si>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</si>
  <si>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</si>
  <si>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</si>
  <si>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</si>
  <si>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</si>
  <si>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</si>
  <si>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</si>
  <si>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</si>
  <si>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</si>
  <si>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</si>
  <si>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</si>
  <si>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</si>
  <si>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</si>
  <si>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</si>
  <si>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</si>
  <si>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</si>
  <si>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</si>
  <si>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</si>
  <si>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</si>
  <si>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</si>
  <si>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</si>
  <si>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</si>
  <si>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</si>
  <si>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</si>
  <si>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</si>
  <si>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</si>
  <si>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</si>
  <si>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</si>
  <si>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</si>
  <si>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</si>
  <si>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</si>
  <si>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</si>
  <si>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</si>
  <si>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</si>
  <si>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</si>
  <si>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</si>
  <si>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</si>
  <si>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</si>
  <si>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</si>
  <si>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</si>
  <si>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</si>
  <si>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</si>
  <si>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</si>
  <si>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</si>
  <si>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</si>
  <si>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</si>
  <si>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</si>
  <si>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</si>
  <si>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</si>
  <si>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</si>
  <si>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</si>
  <si>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</si>
  <si>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</si>
  <si>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</si>
  <si>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</si>
  <si>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</si>
  <si>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</si>
  <si>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</si>
  <si>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</si>
  <si>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</si>
  <si>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</si>
  <si>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</si>
  <si>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</si>
  <si>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</si>
  <si>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</si>
  <si>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</si>
  <si>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</si>
  <si>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</si>
  <si>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</si>
  <si>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</si>
  <si>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</si>
  <si>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</si>
  <si>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</si>
  <si>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</si>
  <si>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</si>
  <si>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</si>
  <si>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</si>
  <si>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</si>
  <si>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</si>
  <si>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</si>
  <si>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</si>
  <si>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</si>
  <si>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</si>
  <si>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</si>
  <si>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</si>
  <si>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</si>
  <si>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</si>
  <si>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</si>
  <si>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</si>
  <si>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</si>
  <si>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</si>
  <si>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</si>
  <si>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</si>
  <si>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</si>
  <si>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</si>
  <si>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</si>
  <si>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</si>
  <si>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</si>
  <si>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</si>
  <si>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</si>
  <si>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</si>
  <si>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</si>
  <si>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</si>
  <si>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</si>
  <si>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</si>
  <si>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</si>
  <si>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</si>
  <si>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</si>
  <si>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</si>
  <si>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</si>
  <si>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</si>
  <si>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</si>
  <si>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</si>
  <si>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</si>
  <si>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</si>
  <si>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</si>
  <si>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</si>
  <si>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</si>
  <si>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</si>
  <si>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</si>
  <si>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</si>
  <si>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</si>
  <si>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</si>
  <si>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</si>
  <si>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</si>
  <si>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</si>
  <si>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</si>
  <si>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</si>
  <si>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</si>
  <si>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</si>
  <si>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</si>
  <si>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</si>
  <si>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</si>
  <si>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</si>
  <si>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</si>
  <si>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</si>
  <si>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</si>
  <si>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</si>
  <si>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</si>
  <si>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</si>
  <si>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</si>
  <si>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</si>
  <si>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</si>
  <si>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</si>
  <si>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</si>
  <si>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</si>
  <si>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</si>
  <si>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</si>
  <si>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</si>
  <si>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</si>
  <si>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</si>
  <si>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</si>
  <si>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</si>
  <si>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</si>
  <si>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</si>
  <si>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</si>
  <si>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</si>
  <si>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</si>
  <si>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</si>
  <si>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</si>
  <si>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</si>
  <si>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</si>
  <si>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</si>
  <si>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</si>
  <si>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</si>
  <si>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</si>
  <si>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</si>
  <si>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</si>
  <si>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</si>
  <si>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</si>
  <si>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</si>
  <si>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</si>
  <si>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</si>
  <si>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</si>
  <si>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</si>
  <si>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</si>
  <si>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</si>
  <si>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</si>
  <si>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</si>
  <si>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</si>
  <si>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</si>
  <si>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</si>
  <si>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</si>
  <si>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</si>
  <si>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</si>
  <si>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</si>
  <si>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</si>
  <si>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</si>
  <si>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</si>
  <si>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</si>
  <si>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</si>
  <si>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</si>
  <si>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</si>
  <si>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</si>
  <si>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</si>
  <si>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</si>
  <si>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</si>
  <si>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</si>
  <si>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</si>
  <si>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</si>
  <si>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</si>
  <si>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</si>
  <si>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</si>
  <si>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</si>
  <si>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</si>
  <si>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</si>
  <si>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</si>
  <si>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</si>
  <si>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</si>
  <si>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</si>
  <si>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</si>
  <si>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</si>
  <si>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</si>
  <si>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</si>
  <si>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</si>
  <si>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</si>
  <si>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</si>
  <si>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</si>
  <si>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</si>
  <si>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</si>
  <si>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</si>
  <si>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</si>
  <si>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</si>
  <si>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</si>
  <si>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</si>
  <si>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</si>
  <si>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</si>
  <si>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</si>
  <si>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</si>
  <si>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</si>
  <si>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</si>
  <si>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</si>
  <si>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</si>
  <si>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</si>
  <si>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</si>
  <si>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</si>
  <si>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</si>
  <si>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</si>
  <si>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</si>
  <si>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</si>
  <si>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</si>
  <si>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</si>
  <si>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</si>
  <si>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</si>
  <si>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</si>
  <si>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</si>
  <si>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</si>
  <si>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</si>
  <si>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</si>
  <si>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</si>
  <si>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</si>
  <si>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</si>
  <si>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</si>
  <si>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</si>
  <si>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</si>
  <si>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</si>
  <si>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</si>
  <si>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</si>
  <si>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</si>
  <si>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</si>
  <si>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</si>
  <si>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</si>
  <si>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</si>
  <si>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</si>
  <si>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</si>
  <si>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</si>
  <si>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</si>
  <si>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</si>
  <si>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</si>
  <si>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</si>
  <si>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</si>
  <si>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</si>
  <si>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</si>
  <si>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</si>
  <si>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</si>
  <si>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</si>
  <si>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</si>
  <si>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</si>
  <si>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</si>
  <si>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</si>
  <si>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</si>
  <si>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</si>
  <si>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</si>
  <si>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</si>
  <si>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</si>
  <si>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</si>
  <si>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</si>
  <si>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</si>
  <si>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</si>
  <si>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</si>
  <si>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</si>
  <si>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</si>
  <si>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</si>
  <si>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</si>
  <si>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</si>
  <si>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</si>
  <si>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</si>
  <si>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</si>
  <si>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</si>
  <si>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</si>
  <si>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</si>
  <si>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</si>
  <si>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</si>
  <si>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</si>
  <si>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</si>
  <si>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</si>
  <si>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</si>
  <si>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</si>
  <si>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</si>
  <si>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</si>
  <si>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</si>
  <si>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</si>
  <si>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</si>
  <si>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</si>
  <si>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</si>
  <si>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</si>
  <si>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</si>
  <si>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</si>
  <si>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</si>
  <si>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</si>
  <si>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</si>
  <si>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</si>
  <si>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</si>
  <si>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</si>
  <si>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</si>
  <si>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</si>
  <si>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</si>
  <si>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</si>
  <si>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</si>
  <si>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</si>
  <si>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</si>
  <si>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</si>
  <si>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</si>
  <si>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</si>
  <si>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</si>
  <si>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</si>
  <si>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</si>
  <si>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</si>
  <si>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</si>
  <si>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</si>
  <si>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</si>
  <si>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</si>
  <si>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</si>
  <si>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</si>
  <si>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</si>
  <si>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</si>
  <si>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</si>
  <si>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</si>
  <si>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</si>
  <si>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</si>
  <si>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</si>
  <si>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</si>
  <si>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</si>
  <si>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</si>
  <si>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</si>
  <si>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</si>
  <si>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</si>
  <si>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</si>
  <si>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</si>
  <si>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</si>
  <si>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</si>
  <si>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</si>
  <si>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</si>
  <si>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</si>
  <si>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</si>
  <si>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</si>
  <si>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</si>
  <si>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</si>
  <si>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</si>
  <si>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</si>
  <si>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</si>
  <si>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</si>
  <si>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</si>
  <si>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</si>
  <si>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</si>
  <si>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</si>
  <si>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</si>
  <si>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</si>
  <si>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</si>
  <si>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</si>
  <si>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</si>
  <si>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</si>
  <si>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</si>
  <si>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</si>
  <si>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</si>
  <si>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</si>
  <si>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</si>
  <si>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</si>
  <si>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</si>
  <si>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</si>
  <si>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</si>
  <si>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</si>
  <si>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</si>
  <si>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</si>
  <si>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</si>
  <si>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</si>
  <si>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</si>
  <si>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</si>
  <si>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</si>
  <si>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</si>
  <si>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</si>
  <si>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</si>
  <si>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</si>
  <si>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</si>
  <si>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</si>
  <si>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</si>
  <si>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</si>
  <si>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</si>
  <si>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</si>
  <si>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</si>
  <si>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</si>
  <si>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</si>
  <si>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</si>
  <si>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</si>
  <si>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</si>
  <si>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</si>
  <si>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</si>
  <si>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</si>
  <si>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</si>
  <si>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</si>
  <si>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</si>
  <si>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</si>
  <si>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</si>
  <si>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</si>
  <si>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</si>
  <si>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</si>
  <si>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</si>
  <si>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</si>
  <si>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</si>
  <si>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</si>
  <si>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</si>
  <si>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</si>
  <si>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</si>
  <si>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</si>
  <si>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</si>
  <si>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</si>
  <si>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</si>
  <si>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</si>
  <si>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</si>
  <si>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</si>
  <si>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</si>
  <si>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</si>
  <si>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</si>
  <si>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</si>
  <si>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</si>
  <si>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</si>
  <si>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</si>
  <si>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</si>
  <si>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</si>
  <si>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</si>
  <si>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</si>
  <si>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</si>
  <si>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</si>
  <si>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</si>
  <si>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</si>
  <si>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</si>
  <si>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</si>
  <si>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</si>
  <si>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</si>
  <si>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</si>
  <si>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</si>
  <si>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</si>
  <si>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</si>
  <si>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</si>
  <si>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</si>
  <si>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</si>
  <si>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</si>
  <si>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</si>
  <si>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</si>
  <si>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</si>
  <si>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</si>
  <si>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</si>
  <si>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</si>
  <si>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</si>
  <si>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</si>
  <si>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</si>
  <si>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</si>
  <si>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</si>
  <si>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</si>
  <si>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</si>
  <si>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</si>
  <si>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</si>
  <si>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</si>
  <si>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</si>
  <si>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</si>
  <si>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</si>
  <si>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</si>
  <si>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</si>
  <si>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</si>
  <si>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</si>
  <si>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</si>
  <si>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</si>
  <si>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</si>
  <si>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</si>
  <si>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</si>
  <si>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</si>
  <si>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</si>
  <si>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</si>
  <si>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</si>
  <si>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</si>
  <si>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</si>
  <si>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</si>
  <si>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</si>
  <si>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</si>
  <si>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</si>
  <si>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</si>
  <si>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</si>
  <si>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</si>
  <si>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</si>
  <si>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</si>
  <si>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</si>
  <si>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</si>
  <si>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</si>
  <si>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</si>
  <si>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</si>
  <si>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</si>
  <si>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</si>
  <si>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</si>
  <si>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</si>
  <si>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</si>
  <si>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</si>
  <si>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</si>
  <si>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</si>
  <si>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</si>
  <si>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</si>
  <si>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</si>
  <si>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</si>
  <si>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</si>
  <si>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</si>
  <si>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</si>
  <si>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</si>
  <si>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</si>
  <si>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</si>
  <si>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</si>
  <si>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</si>
  <si>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</si>
  <si>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</si>
  <si>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</si>
  <si>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</si>
  <si>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</si>
  <si>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</si>
  <si>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</si>
  <si>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</si>
  <si>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</si>
  <si>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</si>
  <si>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</si>
  <si>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</si>
  <si>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</si>
  <si>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</si>
  <si>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</si>
  <si>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</si>
  <si>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</si>
  <si>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</si>
  <si>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</si>
  <si>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</si>
  <si>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</si>
  <si>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</si>
  <si>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</si>
  <si>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</si>
  <si>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</si>
  <si>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</si>
  <si>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</si>
  <si>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</si>
  <si>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</si>
  <si>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</si>
  <si>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</si>
  <si>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</si>
  <si>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</si>
  <si>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</si>
  <si>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</si>
  <si>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</si>
  <si>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</si>
  <si>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</si>
  <si>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</si>
  <si>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</si>
  <si>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</si>
  <si>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</si>
  <si>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</si>
  <si>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</si>
  <si>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</si>
  <si>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</si>
  <si>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</si>
  <si>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</si>
  <si>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</si>
  <si>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</si>
  <si>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</si>
  <si>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</si>
  <si>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</si>
  <si>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</si>
  <si>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</si>
  <si>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</si>
  <si>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</si>
  <si>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</si>
  <si>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</si>
  <si>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</si>
  <si>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</si>
  <si>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</si>
  <si>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</si>
  <si>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</si>
  <si>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</si>
  <si>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</si>
  <si>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</si>
  <si>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</si>
  <si>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</si>
  <si>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</si>
  <si>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</si>
  <si>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</si>
  <si>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</si>
  <si>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</si>
  <si>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</si>
  <si>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</si>
  <si>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</si>
  <si>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</si>
  <si>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</si>
  <si>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</si>
  <si>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</si>
  <si>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</si>
  <si>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</si>
  <si>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</si>
  <si>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</si>
  <si>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</si>
  <si>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</si>
  <si>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</si>
  <si>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</si>
  <si>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</si>
  <si>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</si>
  <si>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</si>
  <si>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</si>
  <si>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</si>
  <si>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</si>
  <si>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</si>
  <si>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</si>
  <si>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</si>
  <si>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</si>
  <si>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</si>
  <si>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</si>
  <si>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</si>
  <si>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</si>
  <si>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</si>
  <si>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</si>
  <si>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</si>
  <si>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</si>
  <si>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</si>
  <si>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</si>
  <si>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</si>
  <si>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</si>
  <si>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</si>
  <si>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</si>
  <si>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</si>
  <si>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</si>
  <si>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</si>
  <si>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</si>
  <si>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</si>
  <si>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</si>
  <si>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</si>
  <si>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</si>
  <si>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</si>
  <si>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</si>
  <si>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</si>
  <si>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</si>
  <si>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</si>
  <si>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</si>
  <si>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</si>
  <si>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</si>
  <si>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</si>
  <si>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</si>
  <si>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</si>
  <si>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</si>
  <si>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</si>
  <si>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</si>
  <si>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</si>
  <si>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</si>
  <si>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</si>
  <si>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</si>
  <si>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</si>
  <si>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</si>
  <si>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</si>
  <si>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</si>
  <si>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</si>
  <si>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</si>
  <si>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</si>
  <si>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</si>
  <si>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</si>
  <si>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</si>
  <si>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</si>
  <si>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</si>
  <si>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</si>
  <si>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</si>
  <si>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</si>
  <si>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</si>
  <si>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</si>
  <si>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</si>
  <si>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</si>
  <si>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</si>
  <si>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</si>
  <si>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</si>
  <si>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</si>
  <si>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</si>
  <si>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</si>
  <si>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</si>
  <si>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</si>
  <si>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</si>
  <si>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</si>
  <si>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</si>
  <si>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</si>
  <si>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</si>
  <si>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</si>
  <si>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</si>
  <si>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</si>
  <si>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</si>
  <si>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</si>
  <si>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</si>
  <si>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</si>
  <si>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</si>
  <si>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</si>
  <si>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</si>
  <si>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</si>
  <si>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</si>
  <si>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</si>
  <si>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</si>
  <si>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</si>
  <si>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</si>
  <si>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</si>
  <si>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</si>
  <si>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</si>
  <si>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</si>
  <si>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</si>
  <si>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</si>
  <si>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</si>
  <si>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</si>
  <si>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</si>
  <si>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</si>
  <si>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</si>
  <si>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</si>
  <si>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</si>
  <si>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</si>
  <si>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</si>
  <si>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</si>
  <si>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</si>
  <si>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</si>
  <si>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</si>
  <si>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</si>
  <si>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</si>
  <si>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</si>
  <si>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</si>
  <si>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</si>
  <si>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</si>
  <si>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</si>
  <si>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</si>
  <si>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</si>
  <si>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</si>
  <si>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</si>
  <si>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</si>
  <si>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</si>
  <si>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</si>
  <si>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</si>
  <si>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</si>
  <si>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</si>
  <si>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</si>
  <si>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</si>
  <si>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</si>
  <si>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</si>
  <si>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</si>
  <si>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</si>
  <si>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</si>
  <si>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</si>
  <si>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</si>
  <si>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</si>
  <si>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</si>
  <si>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</si>
  <si>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</si>
  <si>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</si>
  <si>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</si>
  <si>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</si>
  <si>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</si>
  <si>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</si>
  <si>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</si>
  <si>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</si>
  <si>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</si>
  <si>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</si>
  <si>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</si>
  <si>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</si>
  <si>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</si>
  <si>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</si>
  <si>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</si>
  <si>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</si>
  <si>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</si>
  <si>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</si>
  <si>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</si>
  <si>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</si>
  <si>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</si>
  <si>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</si>
  <si>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</si>
  <si>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</si>
  <si>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</si>
  <si>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</si>
  <si>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</si>
  <si>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</si>
  <si>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</si>
  <si>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</si>
  <si>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</si>
  <si>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</si>
  <si>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</si>
  <si>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</si>
  <si>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</si>
  <si>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</si>
  <si>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</si>
  <si>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</si>
  <si>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</si>
  <si>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</si>
  <si>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</si>
  <si>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</si>
  <si>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</si>
  <si>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</si>
  <si>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</si>
  <si>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</si>
  <si>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</si>
  <si>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</si>
  <si>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</si>
  <si>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</si>
  <si>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</si>
  <si>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</si>
  <si>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</si>
  <si>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</si>
  <si>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</si>
  <si>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</si>
  <si>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</si>
  <si>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</si>
  <si>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</si>
  <si>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</si>
  <si>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</si>
  <si>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</si>
  <si>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</si>
  <si>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</si>
  <si>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</si>
  <si>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</si>
  <si>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</si>
  <si>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</si>
  <si>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</si>
  <si>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</si>
  <si>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</si>
  <si>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</si>
  <si>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</si>
  <si>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</si>
  <si>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</si>
  <si>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</si>
  <si>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</si>
  <si>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</si>
  <si>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</si>
  <si>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</si>
  <si>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</si>
  <si>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</si>
  <si>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</si>
  <si>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</si>
  <si>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</si>
  <si>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</si>
  <si>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</si>
  <si>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</si>
  <si>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</si>
  <si>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</si>
  <si>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</si>
  <si>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</si>
  <si>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</si>
  <si>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</si>
  <si>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</si>
  <si>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</si>
  <si>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</si>
  <si>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</si>
  <si>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</si>
  <si>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</si>
  <si>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</si>
  <si>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</si>
  <si>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</si>
  <si>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</si>
  <si>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</si>
  <si>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</si>
  <si>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</si>
  <si>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</si>
  <si>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</si>
  <si>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</si>
  <si>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</si>
  <si>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</si>
  <si>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</si>
  <si>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</si>
  <si>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</si>
  <si>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</si>
  <si>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</si>
  <si>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</si>
  <si>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</si>
  <si>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</si>
  <si>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</si>
  <si>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</si>
  <si>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</si>
  <si>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</si>
  <si>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</si>
  <si>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</si>
  <si>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</si>
  <si>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</si>
  <si>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</si>
  <si>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</si>
  <si>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</si>
  <si>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</si>
  <si>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</si>
  <si>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</si>
  <si>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</si>
  <si>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</si>
  <si>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</si>
  <si>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</si>
  <si>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</si>
  <si>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</si>
  <si>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</si>
  <si>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</si>
  <si>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</si>
  <si>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</si>
  <si>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</si>
  <si>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</si>
  <si>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</si>
  <si>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</si>
  <si>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</si>
  <si>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</si>
  <si>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</si>
  <si>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</si>
  <si>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</si>
  <si>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</si>
  <si>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</si>
  <si>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</si>
  <si>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</si>
  <si>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</si>
  <si>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</si>
  <si>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</si>
  <si>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</si>
  <si>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</si>
  <si>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</si>
  <si>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</si>
  <si>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</si>
  <si>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</si>
  <si>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</si>
  <si>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</si>
  <si>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</si>
  <si>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</si>
  <si>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</si>
  <si>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</si>
  <si>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</si>
  <si>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</si>
  <si>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</si>
  <si>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</si>
  <si>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</si>
  <si>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</si>
  <si>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</si>
  <si>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</si>
  <si>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</si>
  <si>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</si>
  <si>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</si>
  <si>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</si>
  <si>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</si>
  <si>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</si>
  <si>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</si>
  <si>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</si>
  <si>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</si>
  <si>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</si>
  <si>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</si>
  <si>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</si>
  <si>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</si>
  <si>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</si>
  <si>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</si>
  <si>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</si>
  <si>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</si>
  <si>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</si>
  <si>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</si>
  <si>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</si>
  <si>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</si>
  <si>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</si>
  <si>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</si>
  <si>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</si>
  <si>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</si>
  <si>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</si>
  <si>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</si>
  <si>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</si>
  <si>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</si>
  <si>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</si>
  <si>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</si>
  <si>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</si>
  <si>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</si>
  <si>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</si>
  <si>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</si>
  <si>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</si>
  <si>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</si>
  <si>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</si>
  <si>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</si>
  <si>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</si>
  <si>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</si>
  <si>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</si>
  <si>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</si>
  <si>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</si>
  <si>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</si>
  <si>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</si>
  <si>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</si>
  <si>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</si>
  <si>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</si>
  <si>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</si>
  <si>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</si>
  <si>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</si>
  <si>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</si>
  <si>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</si>
  <si>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</si>
  <si>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</si>
  <si>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</si>
  <si>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</si>
  <si>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</si>
  <si>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</si>
  <si>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</si>
  <si>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</si>
  <si>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</si>
  <si>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</si>
  <si>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</si>
  <si>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</si>
  <si>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</si>
  <si>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</si>
  <si>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</si>
  <si>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</si>
  <si>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</si>
  <si>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</si>
  <si>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</si>
  <si>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</si>
  <si>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</si>
  <si>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</si>
  <si>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</si>
  <si>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</si>
  <si>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</si>
  <si>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</si>
  <si>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</si>
  <si>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</si>
  <si>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</si>
  <si>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</si>
  <si>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</si>
  <si>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</si>
  <si>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</si>
  <si>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</si>
  <si>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</si>
  <si>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</si>
  <si>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</si>
  <si>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</si>
  <si>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</si>
  <si>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</si>
  <si>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</si>
  <si>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</si>
  <si>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</si>
  <si>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</si>
  <si>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</si>
  <si>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</si>
  <si>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</si>
  <si>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</si>
  <si>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</si>
  <si>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</si>
  <si>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</si>
  <si>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</si>
  <si>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</si>
  <si>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</si>
  <si>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</si>
  <si>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</si>
  <si>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</si>
  <si>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</si>
  <si>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</si>
  <si>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</si>
  <si>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</si>
  <si>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</si>
  <si>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</si>
  <si>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</si>
  <si>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</si>
  <si>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</si>
  <si>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</si>
  <si>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</si>
  <si>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</si>
  <si>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</si>
  <si>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</si>
  <si>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</si>
  <si>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</si>
  <si>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</si>
  <si>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</si>
  <si>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</si>
  <si>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</si>
  <si>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</si>
  <si>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</si>
  <si>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</si>
  <si>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</si>
  <si>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</si>
  <si>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</si>
  <si>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</si>
  <si>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</si>
  <si>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</si>
  <si>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</si>
  <si>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</si>
  <si>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</si>
  <si>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</si>
  <si>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</si>
  <si>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</si>
  <si>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</si>
  <si>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</si>
  <si>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</si>
  <si>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</si>
  <si>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</si>
  <si>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</si>
  <si>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</si>
  <si>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</si>
  <si>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</si>
  <si>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</si>
  <si>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</si>
  <si>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</si>
  <si>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</si>
  <si>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</si>
  <si>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</si>
  <si>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</si>
  <si>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</si>
  <si>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</si>
  <si>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</si>
  <si>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</si>
  <si>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</si>
  <si>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</si>
  <si>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</si>
  <si>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</si>
  <si>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</si>
  <si>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</si>
  <si>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</si>
  <si>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</si>
  <si>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</si>
  <si>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</si>
  <si>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</si>
  <si>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</si>
  <si>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</si>
  <si>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</si>
  <si>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</si>
  <si>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</si>
  <si>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</si>
  <si>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</si>
  <si>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</si>
  <si>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</si>
  <si>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</si>
  <si>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</si>
  <si>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</si>
  <si>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</si>
  <si>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</si>
  <si>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</si>
  <si>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</si>
  <si>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</si>
  <si>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</si>
  <si>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</si>
  <si>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</si>
  <si>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</si>
  <si>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</si>
  <si>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</si>
  <si>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</si>
  <si>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</si>
  <si>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</si>
  <si>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</si>
  <si>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</si>
  <si>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</si>
  <si>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</si>
  <si>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</si>
  <si>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</si>
  <si>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</si>
  <si>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</si>
  <si>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</si>
  <si>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</si>
  <si>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</si>
  <si>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</si>
  <si>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</si>
  <si>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</si>
  <si>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</si>
  <si>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</si>
  <si>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</si>
  <si>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</si>
  <si>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</si>
  <si>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</si>
  <si>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</si>
  <si>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</si>
  <si>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</si>
  <si>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</si>
  <si>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</si>
  <si>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</si>
  <si>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</si>
  <si>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</si>
  <si>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</si>
  <si>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</si>
  <si>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</si>
  <si>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</si>
  <si>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</si>
  <si>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</si>
  <si>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</si>
  <si>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</si>
  <si>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</si>
  <si>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</si>
  <si>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</si>
  <si>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</si>
  <si>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</si>
  <si>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</si>
  <si>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</si>
  <si>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</si>
  <si>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</si>
  <si>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</si>
  <si>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</si>
  <si>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</si>
  <si>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</si>
  <si>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</si>
  <si>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</si>
  <si>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</si>
  <si>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</si>
  <si>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</si>
  <si>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</si>
  <si>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</si>
  <si>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</si>
  <si>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</si>
  <si>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</si>
  <si>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</si>
  <si>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</si>
  <si>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</si>
  <si>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</si>
  <si>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</si>
  <si>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</si>
  <si>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</si>
  <si>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</si>
  <si>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</si>
  <si>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</si>
  <si>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</si>
  <si>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</si>
  <si>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</si>
  <si>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</si>
  <si>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</si>
  <si>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</si>
  <si>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</si>
  <si>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</si>
  <si>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</si>
  <si>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</si>
  <si>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</si>
  <si>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</si>
  <si>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</si>
  <si>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</si>
  <si>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</si>
  <si>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</si>
  <si>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</si>
  <si>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</si>
  <si>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</si>
  <si>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</si>
  <si>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</si>
  <si>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</si>
  <si>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</si>
  <si>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</si>
  <si>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</si>
  <si>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</si>
  <si>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</si>
  <si>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</si>
  <si>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</si>
  <si>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</si>
  <si>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</si>
  <si>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</si>
  <si>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</si>
  <si>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</si>
  <si>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</si>
  <si>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</si>
  <si>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</si>
  <si>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</si>
  <si>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</si>
  <si>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</si>
  <si>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</si>
  <si>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</si>
  <si>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</si>
  <si>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</si>
  <si>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</si>
  <si>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</si>
  <si>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</si>
  <si>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</si>
  <si>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</si>
  <si>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</si>
  <si>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</si>
  <si>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</si>
  <si>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</si>
  <si>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</si>
  <si>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</si>
  <si>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</si>
  <si>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</si>
  <si>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</si>
  <si>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</si>
  <si>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</si>
  <si>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</si>
  <si>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</si>
  <si>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</si>
  <si>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</si>
  <si>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</si>
  <si>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</si>
  <si>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</si>
  <si>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</si>
  <si>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</si>
  <si>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</si>
  <si>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</si>
  <si>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</si>
  <si>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</si>
  <si>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</si>
  <si>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</si>
  <si>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</si>
  <si>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</si>
  <si>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</si>
  <si>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</si>
  <si>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</si>
  <si>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</si>
  <si>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</si>
  <si>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</si>
  <si>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</si>
  <si>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</si>
  <si>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</si>
  <si>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</si>
  <si>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</si>
  <si>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</si>
  <si>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</si>
  <si>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</si>
  <si>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</si>
  <si>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</si>
  <si>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</si>
  <si>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</si>
  <si>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</si>
  <si>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</si>
  <si>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</si>
  <si>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</si>
  <si>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</si>
  <si>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</si>
  <si>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</si>
  <si>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</si>
  <si>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</si>
  <si>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</si>
  <si>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</si>
  <si>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</si>
  <si>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</si>
  <si>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</si>
  <si>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</si>
  <si>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</si>
  <si>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</si>
  <si>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</si>
  <si>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</si>
  <si>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</si>
  <si>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</si>
  <si>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</si>
  <si>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</si>
  <si>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</si>
  <si>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</si>
  <si>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</si>
  <si>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</si>
  <si>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</si>
  <si>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</si>
  <si>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</si>
  <si>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</si>
  <si>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</si>
  <si>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</si>
  <si>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</si>
  <si>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</si>
  <si>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</si>
  <si>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</si>
  <si>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</si>
  <si>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</si>
  <si>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</si>
  <si>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</si>
  <si>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</si>
  <si>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</si>
  <si>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</si>
  <si>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</si>
  <si>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</si>
  <si>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</si>
  <si>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</si>
  <si>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</si>
  <si>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</si>
  <si>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</si>
  <si>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</si>
  <si>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</si>
  <si>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</si>
  <si>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</si>
  <si>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</si>
  <si>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</si>
  <si>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</si>
  <si>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</si>
  <si>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</si>
  <si>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</si>
  <si>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</si>
  <si>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</si>
  <si>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</si>
  <si>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</si>
  <si>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</si>
  <si>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</si>
  <si>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</si>
  <si>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</si>
  <si>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</si>
  <si>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</si>
  <si>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</si>
  <si>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</si>
  <si>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</si>
  <si>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</si>
  <si>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</si>
  <si>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</si>
  <si>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</si>
  <si>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</si>
  <si>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</si>
  <si>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</si>
  <si>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</si>
  <si>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</si>
  <si>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</si>
  <si>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</si>
  <si>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</si>
  <si>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</si>
  <si>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</si>
  <si>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</si>
  <si>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</si>
  <si>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</si>
  <si>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</si>
  <si>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</si>
  <si>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</si>
  <si>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</si>
  <si>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</si>
  <si>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</si>
  <si>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</si>
  <si>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</si>
  <si>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</si>
  <si>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</si>
  <si>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</si>
  <si>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</si>
  <si>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</si>
  <si>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</si>
  <si>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</si>
  <si>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</si>
  <si>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</si>
  <si>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</si>
  <si>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</si>
  <si>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</si>
  <si>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</si>
  <si>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</si>
  <si>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</si>
  <si>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</si>
  <si>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</si>
  <si>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</si>
  <si>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</si>
  <si>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</si>
  <si>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</si>
  <si>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</si>
  <si>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</si>
  <si>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</si>
  <si>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</si>
  <si>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</si>
  <si>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</si>
  <si>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</si>
  <si>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</si>
  <si>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</si>
  <si>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</si>
  <si>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</si>
  <si>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</si>
  <si>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</si>
  <si>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</si>
  <si>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</si>
  <si>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</si>
  <si>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</si>
  <si>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</si>
  <si>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</si>
  <si>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</si>
  <si>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</si>
  <si>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</si>
  <si>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</si>
  <si>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</si>
  <si>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</si>
  <si>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</si>
  <si>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</si>
  <si>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</si>
  <si>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</si>
  <si>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</si>
  <si>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</si>
  <si>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</si>
  <si>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</si>
  <si>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</si>
  <si>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</si>
  <si>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</si>
  <si>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</si>
  <si>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</si>
  <si>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</si>
  <si>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</si>
  <si>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</si>
  <si>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</si>
  <si>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</si>
  <si>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</si>
  <si>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</si>
  <si>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</si>
  <si>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</si>
  <si>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</si>
  <si>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</si>
  <si>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</si>
  <si>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</si>
  <si>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</si>
  <si>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</si>
  <si>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</si>
  <si>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</si>
  <si>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</si>
  <si>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</si>
  <si>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</si>
  <si>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</si>
  <si>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</si>
  <si>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</si>
  <si>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</si>
  <si>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</si>
  <si>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</si>
  <si>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</si>
  <si>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</si>
  <si>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</si>
  <si>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</si>
  <si>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</si>
  <si>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</si>
  <si>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</si>
  <si>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</si>
  <si>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</si>
  <si>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</si>
  <si>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</si>
  <si>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</si>
  <si>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</si>
  <si>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</si>
  <si>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</si>
  <si>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</si>
  <si>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</si>
  <si>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</si>
  <si>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</si>
  <si>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</si>
  <si>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</si>
  <si>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</si>
  <si>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</si>
  <si>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</si>
  <si>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</si>
  <si>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</si>
  <si>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</si>
  <si>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</si>
  <si>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</si>
  <si>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</si>
  <si>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</si>
  <si>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</si>
  <si>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</si>
  <si>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</si>
  <si>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</si>
  <si>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</si>
  <si>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</si>
  <si>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</si>
  <si>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</si>
  <si>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</si>
  <si>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</si>
  <si>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</si>
  <si>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</si>
  <si>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</si>
  <si>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</si>
  <si>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</si>
  <si>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</si>
  <si>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</si>
  <si>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</si>
  <si>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</si>
  <si>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</si>
  <si>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</si>
  <si>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</si>
  <si>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</si>
  <si>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</si>
  <si>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</si>
  <si>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</si>
  <si>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</si>
  <si>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</si>
  <si>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</si>
  <si>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</si>
  <si>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</si>
  <si>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</si>
  <si>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</si>
  <si>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</si>
  <si>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</si>
  <si>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</si>
  <si>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</si>
  <si>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</si>
  <si>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</si>
  <si>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</si>
  <si>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</si>
  <si>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</si>
  <si>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</si>
  <si>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</si>
  <si>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</si>
  <si>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</si>
  <si>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</si>
  <si>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</si>
  <si>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</si>
  <si>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</si>
  <si>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</si>
  <si>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</si>
  <si>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</si>
  <si>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</si>
  <si>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</si>
  <si>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</si>
  <si>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</si>
  <si>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</si>
  <si>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</si>
  <si>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</si>
  <si>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</si>
  <si>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</si>
  <si>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</si>
  <si>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</si>
  <si>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</si>
  <si>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</si>
  <si>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</si>
  <si>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</si>
  <si>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</si>
  <si>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</si>
  <si>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</si>
  <si>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</si>
  <si>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</si>
  <si>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</si>
  <si>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</si>
  <si>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</si>
  <si>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</si>
  <si>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</si>
  <si>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</si>
  <si>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</si>
  <si>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</si>
  <si>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</si>
  <si>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</si>
  <si>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</si>
  <si>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</si>
  <si>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</si>
  <si>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</si>
  <si>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</si>
  <si>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</si>
  <si>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</si>
  <si>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</si>
  <si>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</si>
  <si>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</si>
  <si>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</si>
  <si>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</si>
  <si>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</si>
  <si>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</si>
  <si>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</si>
  <si>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</si>
  <si>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</si>
  <si>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</si>
  <si>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</si>
  <si>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</si>
  <si>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</si>
  <si>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</si>
  <si>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</si>
  <si>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</si>
  <si>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</si>
  <si>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</si>
  <si>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</si>
  <si>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</si>
  <si>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</si>
  <si>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</si>
  <si>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</si>
  <si>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</si>
  <si>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</si>
  <si>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</si>
  <si>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</si>
  <si>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</si>
  <si>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</si>
  <si>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</si>
  <si>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</si>
  <si>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</si>
  <si>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</si>
  <si>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</si>
  <si>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</si>
  <si>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</si>
  <si>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</si>
  <si>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</si>
  <si>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</si>
  <si>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</si>
  <si>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</si>
  <si>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</si>
  <si>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</si>
  <si>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</si>
  <si>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</si>
  <si>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</si>
  <si>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</si>
  <si>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</si>
  <si>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</si>
  <si>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</si>
  <si>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</si>
  <si>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</si>
  <si>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</si>
  <si>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</si>
  <si>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</si>
  <si>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</si>
  <si>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</si>
  <si>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</si>
  <si>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</si>
  <si>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</si>
  <si>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</si>
  <si>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</si>
  <si>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</si>
  <si>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</si>
  <si>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</si>
  <si>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</si>
  <si>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</si>
  <si>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</si>
  <si>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</si>
  <si>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</si>
  <si>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</si>
  <si>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</si>
  <si>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</si>
  <si>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</si>
  <si>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</si>
  <si>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</si>
  <si>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</si>
  <si>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</si>
  <si>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</si>
  <si>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</si>
  <si>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</si>
  <si>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</si>
  <si>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</si>
  <si>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</si>
  <si>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</si>
  <si>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</si>
  <si>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</si>
  <si>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</si>
  <si>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</si>
  <si>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</si>
  <si>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</si>
  <si>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</si>
  <si>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</si>
  <si>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</si>
  <si>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</si>
  <si>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</si>
  <si>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</si>
  <si>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</si>
  <si>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</si>
  <si>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</si>
  <si>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</si>
  <si>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</si>
  <si>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</si>
  <si>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</si>
  <si>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</si>
  <si>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</si>
  <si>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</si>
  <si>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</si>
  <si>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</si>
  <si>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</si>
  <si>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</si>
  <si>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</si>
  <si>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</si>
  <si>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</si>
  <si>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</si>
  <si>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</si>
  <si>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</si>
  <si>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</si>
  <si>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</si>
  <si>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</si>
  <si>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</si>
  <si>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</si>
  <si>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</si>
  <si>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</si>
  <si>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</si>
  <si>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</si>
  <si>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</si>
  <si>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</si>
  <si>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</si>
  <si>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</si>
  <si>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</si>
  <si>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</si>
  <si>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</si>
  <si>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</si>
  <si>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</si>
  <si>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</si>
  <si>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</si>
  <si>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</si>
  <si>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</si>
  <si>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</si>
  <si>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</si>
  <si>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</si>
  <si>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</si>
  <si>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</si>
  <si>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</si>
  <si>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</si>
  <si>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</si>
  <si>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</si>
  <si>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</si>
  <si>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</si>
  <si>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</si>
  <si>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</si>
  <si>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</si>
  <si>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</si>
  <si>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</si>
  <si>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</si>
  <si>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</si>
  <si>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</si>
  <si>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</si>
  <si>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</si>
  <si>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</si>
  <si>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</si>
  <si>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</si>
  <si>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</si>
  <si>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</si>
  <si>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</si>
  <si>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</si>
  <si>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</si>
  <si>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</si>
  <si>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</si>
  <si>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</si>
  <si>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</si>
  <si>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</si>
  <si>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</si>
  <si>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</si>
  <si>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</si>
  <si>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</si>
  <si>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</si>
  <si>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</si>
  <si>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</si>
  <si>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</si>
  <si>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</si>
  <si>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</si>
  <si>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</si>
  <si>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</si>
  <si>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</si>
  <si>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</si>
  <si>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</si>
  <si>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</si>
  <si>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</si>
  <si>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</si>
  <si>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</si>
  <si>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</si>
  <si>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</si>
  <si>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</si>
  <si>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</si>
  <si>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</si>
  <si>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</si>
  <si>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</si>
  <si>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</si>
  <si>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</si>
  <si>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</si>
  <si>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</si>
  <si>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</si>
  <si>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</si>
  <si>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</si>
  <si>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</si>
  <si>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</si>
  <si>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</si>
  <si>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</si>
  <si>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</si>
  <si>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</si>
  <si>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</si>
  <si>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</si>
  <si>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</si>
  <si>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</si>
  <si>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</si>
  <si>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</si>
  <si>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</si>
  <si>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</si>
  <si>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</si>
  <si>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</si>
  <si>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</si>
  <si>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</si>
  <si>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</si>
  <si>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</si>
  <si>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</si>
  <si>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</si>
  <si>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</si>
  <si>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</si>
  <si>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</si>
  <si>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</si>
  <si>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</si>
  <si>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</si>
  <si>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</si>
  <si>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</si>
  <si>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</si>
  <si>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</si>
  <si>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</si>
  <si>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</si>
  <si>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</si>
  <si>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</si>
  <si>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</si>
  <si>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</si>
  <si>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</si>
  <si>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</si>
  <si>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</si>
  <si>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</si>
  <si>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</si>
  <si>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</si>
  <si>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</si>
  <si>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</si>
  <si>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</si>
  <si>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</si>
  <si>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</si>
  <si>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</si>
  <si>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</si>
  <si>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</si>
  <si>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</si>
  <si>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</si>
  <si>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</si>
  <si>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</si>
  <si>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</si>
  <si>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</si>
  <si>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</si>
  <si>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</si>
  <si>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</si>
  <si>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</si>
  <si>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</si>
  <si>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</si>
  <si>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</si>
  <si>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</si>
  <si>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</si>
  <si>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</si>
  <si>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</si>
  <si>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</si>
  <si>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</si>
  <si>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</si>
  <si>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</si>
  <si>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</si>
  <si>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</si>
  <si>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</si>
  <si>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</si>
  <si>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</si>
  <si>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</si>
  <si>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</si>
  <si>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</si>
  <si>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</si>
  <si>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</si>
  <si>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</si>
  <si>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</si>
  <si>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</si>
  <si>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</si>
  <si>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</si>
  <si>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</si>
  <si>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</si>
  <si>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</si>
  <si>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</si>
  <si>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</si>
  <si>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</si>
  <si>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</si>
  <si>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</si>
  <si>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</si>
  <si>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</si>
  <si>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</si>
  <si>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</si>
  <si>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</si>
  <si>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</si>
  <si>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</si>
  <si>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</si>
  <si>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</si>
  <si>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</si>
  <si>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</si>
  <si>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</si>
  <si>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</si>
  <si>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</si>
  <si>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</si>
  <si>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</si>
  <si>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</si>
  <si>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</si>
  <si>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</si>
  <si>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</si>
  <si>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</si>
  <si>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</si>
  <si>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</si>
  <si>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</si>
  <si>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</si>
  <si>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</si>
  <si>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</si>
  <si>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</si>
  <si>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</si>
  <si>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</si>
  <si>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</si>
  <si>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</si>
  <si>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</si>
  <si>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</si>
  <si>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</si>
  <si>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</si>
  <si>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</si>
  <si>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</si>
  <si>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</si>
  <si>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</si>
  <si>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</si>
  <si>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</si>
  <si>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</si>
  <si>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</si>
  <si>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</si>
  <si>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</si>
  <si>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</si>
  <si>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</si>
  <si>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</si>
  <si>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</si>
  <si>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</si>
  <si>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</si>
  <si>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</si>
  <si>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</si>
  <si>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</si>
  <si>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</si>
  <si>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</si>
  <si>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</si>
  <si>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</si>
  <si>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</si>
  <si>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</si>
  <si>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</si>
  <si>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</si>
  <si>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</si>
  <si>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</si>
  <si>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</si>
  <si>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</si>
  <si>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</si>
  <si>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</si>
  <si>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</si>
  <si>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</si>
  <si>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</si>
  <si>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</si>
  <si>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</si>
  <si>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</si>
  <si>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</si>
  <si>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</si>
  <si>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</si>
  <si>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</si>
  <si>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</si>
  <si>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</si>
  <si>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</si>
  <si>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</si>
  <si>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</si>
  <si>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</si>
  <si>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</si>
  <si>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</si>
  <si>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</si>
  <si>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</si>
  <si>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</si>
  <si>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</si>
  <si>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</si>
  <si>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</si>
  <si>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</si>
  <si>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</si>
  <si>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</si>
  <si>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</si>
  <si>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</si>
  <si>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</si>
  <si>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</si>
  <si>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</si>
  <si>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</si>
  <si>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</si>
  <si>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</si>
  <si>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</si>
  <si>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</si>
  <si>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</si>
  <si>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</si>
  <si>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</si>
  <si>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</si>
  <si>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</si>
  <si>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</si>
  <si>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</si>
  <si>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</si>
  <si>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</si>
  <si>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</si>
  <si>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</si>
  <si>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</si>
  <si>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</si>
  <si>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</si>
  <si>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</si>
  <si>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</si>
  <si>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</si>
  <si>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</si>
  <si>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</si>
  <si>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</si>
  <si>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</si>
  <si>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</si>
  <si>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</si>
  <si>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</si>
  <si>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</si>
  <si>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</si>
  <si>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</si>
  <si>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</si>
  <si>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</si>
  <si>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</si>
  <si>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</si>
  <si>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</si>
  <si>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</si>
  <si>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</si>
  <si>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</si>
  <si>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</si>
  <si>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</si>
  <si>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</si>
  <si>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</si>
  <si>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</si>
  <si>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</si>
  <si>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</si>
  <si>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</si>
  <si>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</si>
  <si>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</si>
  <si>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</si>
  <si>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</si>
  <si>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</si>
  <si>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</si>
  <si>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</si>
  <si>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</si>
  <si>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</si>
  <si>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</si>
  <si>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</si>
  <si>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</si>
  <si>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</si>
  <si>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</si>
  <si>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</si>
  <si>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</si>
  <si>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</si>
  <si>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</si>
  <si>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</si>
  <si>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</si>
  <si>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</si>
  <si>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</si>
  <si>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</si>
  <si>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</si>
  <si>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</si>
  <si>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</si>
  <si>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</si>
  <si>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</si>
  <si>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</si>
  <si>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</si>
  <si>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</si>
  <si>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</si>
  <si>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</si>
  <si>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</si>
  <si>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</si>
  <si>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</si>
  <si>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</si>
  <si>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</si>
  <si>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</si>
  <si>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</si>
  <si>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</si>
  <si>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</si>
  <si>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</si>
  <si>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</si>
  <si>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</si>
  <si>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</si>
  <si>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</si>
  <si>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</si>
  <si>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</si>
  <si>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</si>
  <si>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</si>
  <si>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</si>
  <si>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</si>
  <si>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</si>
  <si>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</si>
  <si>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</si>
  <si>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</si>
  <si>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</si>
  <si>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</si>
  <si>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</si>
  <si>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</si>
  <si>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</si>
  <si>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</si>
  <si>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</si>
  <si>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</si>
  <si>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</si>
  <si>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</si>
  <si>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</si>
  <si>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</si>
  <si>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</si>
  <si>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</si>
  <si>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</si>
  <si>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</si>
  <si>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</si>
  <si>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</si>
  <si>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</si>
  <si>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</si>
  <si>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</si>
  <si>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</si>
  <si>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</si>
  <si>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</si>
  <si>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</si>
  <si>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</si>
  <si>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</si>
  <si>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</si>
  <si>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</si>
  <si>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</si>
  <si>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</si>
  <si>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</si>
  <si>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</si>
  <si>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</si>
  <si>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</si>
  <si>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</si>
  <si>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</si>
  <si>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</si>
  <si>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</si>
  <si>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</si>
  <si>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</si>
  <si>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</si>
  <si>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</si>
  <si>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</si>
  <si>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</si>
  <si>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</si>
  <si>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</si>
  <si>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</si>
  <si>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</si>
  <si>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</si>
  <si>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</si>
  <si>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</si>
  <si>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</si>
  <si>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</si>
  <si>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</si>
  <si>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</si>
  <si>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</si>
  <si>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</si>
  <si>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</si>
  <si>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</si>
  <si>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</si>
  <si>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</si>
  <si>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</si>
  <si>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</si>
  <si>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</si>
  <si>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</si>
  <si>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</si>
  <si>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</si>
  <si>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</si>
  <si>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</si>
  <si>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</si>
  <si>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</si>
  <si>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</si>
  <si>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</si>
  <si>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</si>
  <si>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</si>
  <si>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</si>
  <si>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</si>
  <si>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</si>
  <si>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</si>
  <si>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</si>
  <si>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</si>
  <si>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</si>
  <si>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</si>
  <si>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</si>
  <si>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</si>
  <si>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</si>
  <si>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</si>
  <si>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</si>
  <si>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</si>
  <si>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</si>
  <si>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</si>
  <si>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</si>
  <si>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</si>
  <si>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</si>
  <si>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</si>
  <si>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</si>
  <si>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</si>
  <si>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</si>
  <si>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</si>
  <si>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</si>
  <si>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</si>
  <si>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</si>
  <si>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</si>
  <si>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</si>
  <si>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</si>
  <si>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</si>
  <si>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</si>
  <si>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</si>
  <si>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</si>
  <si>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</si>
  <si>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</si>
  <si>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</si>
  <si>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</si>
  <si>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</si>
  <si>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</si>
  <si>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</si>
  <si>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</si>
  <si>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</si>
  <si>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</si>
  <si>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</si>
  <si>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</si>
  <si>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</si>
  <si>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</si>
  <si>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</si>
  <si>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</si>
  <si>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</si>
  <si>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</si>
  <si>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</si>
  <si>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</si>
  <si>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</si>
  <si>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</si>
  <si>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</si>
  <si>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</si>
  <si>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</si>
  <si>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</si>
  <si>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</si>
  <si>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</si>
  <si>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</si>
  <si>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</si>
  <si>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</si>
  <si>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</si>
  <si>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</si>
  <si>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</si>
  <si>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</si>
  <si>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</si>
  <si>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</si>
  <si>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</si>
  <si>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</si>
  <si>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</si>
  <si>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</si>
  <si>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</si>
  <si>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</si>
  <si>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</si>
  <si>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</si>
  <si>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</si>
  <si>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</si>
  <si>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</si>
  <si>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</si>
  <si>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</si>
  <si>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</si>
  <si>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</si>
  <si>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</si>
  <si>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</si>
  <si>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</si>
  <si>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</si>
  <si>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</si>
  <si>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</si>
  <si>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</si>
  <si>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</si>
  <si>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</si>
  <si>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</si>
  <si>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</si>
  <si>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</si>
  <si>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</si>
  <si>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</si>
  <si>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</si>
  <si>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</si>
  <si>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</si>
  <si>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</si>
  <si>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</si>
  <si>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</si>
  <si>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</si>
  <si>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</si>
  <si>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</si>
  <si>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</si>
  <si>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</si>
  <si>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</si>
  <si>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</si>
  <si>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</si>
  <si>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</si>
  <si>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</si>
  <si>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</si>
  <si>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</si>
  <si>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</si>
  <si>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</si>
  <si>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</si>
  <si>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</si>
  <si>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</si>
  <si>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</si>
  <si>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</si>
  <si>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</si>
  <si>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</si>
  <si>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</si>
  <si>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</si>
  <si>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</si>
  <si>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</si>
  <si>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</si>
  <si>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</si>
  <si>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</si>
  <si>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</si>
  <si>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</si>
  <si>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</si>
  <si>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</si>
  <si>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</si>
  <si>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</si>
  <si>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</si>
  <si>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</si>
  <si>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</si>
  <si>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</si>
  <si>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</si>
  <si>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</si>
  <si>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</si>
  <si>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</si>
  <si>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</si>
  <si>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</si>
  <si>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</si>
  <si>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</si>
  <si>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</si>
  <si>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</si>
  <si>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</si>
  <si>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</si>
  <si>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</si>
  <si>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</si>
  <si>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</si>
  <si>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</si>
  <si>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</si>
  <si>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</si>
  <si>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</si>
  <si>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</si>
  <si>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</si>
  <si>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</si>
  <si>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</si>
  <si>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</si>
  <si>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</si>
  <si>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</si>
  <si>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</si>
  <si>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</si>
  <si>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</si>
  <si>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</si>
  <si>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</si>
  <si>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</si>
  <si>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</si>
  <si>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</si>
  <si>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</si>
  <si>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</si>
  <si>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</si>
  <si>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</si>
  <si>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</si>
  <si>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</si>
  <si>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</si>
  <si>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</si>
  <si>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</si>
  <si>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</si>
  <si>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</si>
  <si>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</si>
  <si>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</si>
  <si>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</si>
  <si>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</si>
  <si>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</si>
  <si>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</si>
  <si>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</si>
  <si>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</si>
  <si>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</si>
  <si>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</si>
  <si>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</si>
  <si>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</si>
  <si>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</si>
  <si>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</si>
  <si>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</si>
  <si>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</si>
  <si>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</si>
  <si>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</si>
  <si>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</si>
  <si>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</si>
  <si>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</si>
  <si>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</si>
  <si>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</si>
  <si>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</si>
  <si>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</si>
  <si>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</si>
  <si>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</si>
  <si>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</si>
  <si>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</si>
  <si>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</si>
  <si>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</si>
  <si>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</si>
  <si>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</si>
  <si>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</si>
  <si>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</si>
  <si>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</si>
  <si>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</si>
  <si>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</si>
  <si>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</si>
  <si>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</si>
  <si>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</si>
  <si>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</si>
  <si>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</si>
  <si>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</si>
  <si>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</si>
  <si>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</si>
  <si>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</si>
  <si>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</si>
  <si>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</si>
  <si>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</si>
  <si>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</si>
  <si>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</si>
  <si>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</si>
  <si>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</si>
  <si>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</si>
  <si>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</si>
  <si>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</si>
  <si>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</si>
  <si>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</si>
  <si>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</si>
  <si>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</si>
  <si>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</si>
  <si>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</si>
  <si>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</si>
  <si>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</si>
  <si>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</si>
  <si>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</si>
  <si>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</si>
  <si>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</si>
  <si>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</si>
  <si>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</si>
  <si>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</si>
  <si>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</si>
  <si>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</si>
  <si>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</si>
  <si>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</si>
  <si>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</si>
  <si>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</si>
  <si>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</si>
  <si>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</si>
  <si>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</si>
  <si>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</si>
  <si>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</si>
  <si>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</si>
  <si>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</si>
  <si>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</si>
  <si>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</si>
  <si>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</si>
  <si>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</si>
  <si>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</si>
  <si>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</si>
  <si>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</si>
  <si>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</si>
  <si>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</si>
  <si>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</si>
  <si>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</si>
  <si>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</si>
  <si>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</si>
  <si>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</si>
  <si>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</si>
  <si>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</si>
  <si>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</si>
  <si>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</si>
  <si>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</si>
  <si>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</si>
  <si>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</si>
  <si>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</si>
  <si>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</si>
  <si>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</si>
  <si>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</si>
  <si>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</si>
  <si>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</si>
  <si>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</si>
  <si>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</si>
  <si>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</si>
  <si>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</si>
  <si>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</si>
  <si>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</si>
  <si>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</si>
  <si>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</si>
  <si>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</si>
  <si>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</si>
  <si>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</si>
  <si>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</si>
  <si>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</si>
  <si>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</si>
  <si>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</si>
  <si>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</si>
  <si>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</si>
  <si>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</si>
  <si>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</si>
  <si>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</si>
  <si>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</si>
  <si>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</si>
  <si>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</si>
  <si>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</si>
  <si>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</si>
  <si>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</si>
  <si>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</si>
  <si>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</si>
  <si>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</si>
  <si>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</si>
  <si>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</si>
  <si>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</si>
  <si>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</si>
  <si>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</si>
  <si>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</si>
  <si>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</si>
  <si>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</si>
  <si>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</si>
  <si>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</si>
  <si>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</si>
  <si>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</si>
  <si>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</si>
  <si>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</si>
  <si>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</si>
  <si>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</si>
  <si>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</si>
  <si>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</si>
  <si>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</si>
  <si>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</si>
  <si>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</si>
  <si>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</si>
  <si>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</si>
  <si>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</si>
  <si>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</si>
  <si>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</si>
  <si>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</si>
  <si>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</si>
  <si>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</si>
  <si>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</si>
  <si>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</si>
  <si>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</si>
  <si>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</si>
  <si>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</si>
  <si>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</si>
  <si>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</si>
  <si>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</si>
  <si>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</si>
  <si>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</si>
  <si>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</si>
  <si>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</si>
  <si>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</si>
  <si>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</si>
  <si>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</si>
  <si>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</si>
  <si>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</si>
  <si>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</si>
  <si>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</si>
  <si>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</si>
  <si>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</si>
  <si>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</si>
  <si>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</si>
  <si>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</si>
  <si>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</si>
  <si>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</si>
  <si>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</si>
  <si>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</si>
  <si>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</si>
  <si>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</si>
  <si>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</si>
  <si>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</si>
  <si>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</si>
  <si>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</si>
  <si>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</si>
  <si>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</si>
  <si>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</si>
  <si>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</si>
  <si>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</si>
  <si>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</si>
  <si>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</si>
  <si>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</si>
  <si>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</si>
  <si>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</si>
  <si>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</si>
  <si>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</si>
  <si>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</si>
  <si>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</si>
  <si>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</si>
  <si>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</si>
  <si>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</si>
  <si>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</si>
  <si>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</si>
  <si>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</si>
  <si>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</si>
  <si>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</si>
  <si>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</si>
  <si>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</si>
  <si>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</si>
  <si>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</si>
  <si>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</si>
  <si>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</si>
  <si>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</si>
  <si>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</si>
  <si>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</si>
  <si>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</si>
  <si>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</si>
  <si>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</si>
  <si>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</si>
  <si>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</si>
  <si>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</si>
  <si>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</si>
  <si>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</si>
  <si>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</si>
  <si>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</si>
  <si>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</si>
  <si>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</si>
  <si>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</si>
  <si>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</si>
  <si>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</si>
  <si>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</si>
  <si>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</si>
  <si>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</si>
  <si>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</si>
  <si>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</si>
  <si>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</si>
  <si>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</si>
  <si>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</si>
  <si>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</si>
  <si>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</si>
  <si>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</si>
  <si>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</si>
  <si>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</si>
  <si>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</si>
  <si>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</si>
  <si>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</si>
  <si>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</si>
  <si>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</si>
  <si>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</si>
  <si>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</si>
  <si>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</si>
  <si>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</si>
  <si>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</si>
  <si>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</si>
  <si>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</si>
  <si>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</si>
  <si>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</si>
  <si>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</si>
  <si>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</si>
  <si>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</si>
  <si>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</si>
  <si>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</si>
  <si>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</si>
  <si>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</si>
  <si>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</si>
  <si>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</si>
  <si>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</si>
  <si>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</si>
  <si>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</si>
  <si>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</si>
  <si>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</si>
  <si>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</si>
  <si>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</si>
  <si>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</si>
  <si>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</si>
  <si>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</si>
  <si>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</si>
  <si>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</si>
  <si>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</si>
  <si>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</si>
  <si>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</si>
  <si>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</si>
  <si>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</si>
  <si>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</si>
  <si>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</si>
  <si>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</si>
  <si>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</si>
  <si>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</si>
  <si>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</si>
  <si>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</si>
  <si>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</si>
  <si>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</si>
  <si>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</si>
  <si>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</si>
  <si>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</si>
  <si>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</si>
  <si>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</si>
  <si>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</si>
  <si>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</si>
  <si>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</si>
  <si>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</si>
  <si>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</si>
  <si>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</si>
  <si>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</si>
  <si>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</si>
  <si>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</si>
  <si>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</si>
  <si>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</si>
  <si>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</si>
  <si>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</si>
  <si>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</si>
  <si>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</si>
  <si>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</si>
  <si>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</si>
  <si>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</si>
  <si>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</si>
  <si>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</si>
  <si>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</si>
  <si>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</si>
  <si>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</si>
  <si>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</si>
  <si>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</si>
  <si>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</si>
  <si>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</si>
  <si>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</si>
  <si>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</si>
  <si>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</si>
  <si>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</si>
  <si>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</si>
  <si>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</si>
  <si>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</si>
  <si>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</si>
  <si>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</si>
  <si>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</si>
  <si>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</si>
  <si>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</si>
  <si>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</si>
  <si>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</si>
  <si>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</si>
  <si>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</si>
  <si>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</si>
  <si>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</si>
  <si>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</si>
  <si>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</si>
  <si>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</si>
  <si>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</si>
  <si>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</si>
  <si>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</si>
  <si>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</si>
  <si>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</si>
  <si>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</si>
  <si>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</si>
  <si>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</si>
  <si>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</si>
  <si>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</si>
  <si>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</si>
  <si>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</si>
  <si>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</si>
  <si>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</si>
  <si>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</si>
  <si>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</si>
  <si>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</si>
  <si>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</si>
  <si>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</si>
  <si>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</si>
  <si>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</si>
  <si>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</si>
  <si>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</si>
  <si>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</si>
  <si>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</si>
  <si>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</si>
  <si>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</si>
  <si>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</si>
  <si>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</si>
  <si>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</si>
  <si>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</si>
  <si>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</si>
  <si>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</si>
  <si>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</si>
  <si>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</si>
  <si>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</si>
  <si>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</si>
  <si>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</si>
  <si>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</si>
  <si>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</si>
  <si>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</si>
  <si>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</si>
  <si>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</si>
  <si>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</si>
  <si>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</si>
  <si>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</si>
  <si>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</si>
  <si>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</si>
  <si>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</si>
  <si>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</si>
  <si>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</si>
  <si>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</si>
  <si>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</si>
  <si>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</si>
  <si>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</si>
  <si>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</si>
  <si>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</si>
  <si>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</si>
  <si>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</si>
  <si>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</si>
  <si>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</si>
  <si>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</si>
  <si>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</si>
  <si>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</si>
  <si>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</si>
  <si>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</si>
  <si>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</si>
  <si>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</si>
  <si>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</si>
  <si>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</si>
  <si>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</si>
  <si>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</si>
  <si>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</si>
  <si>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</si>
  <si>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</si>
  <si>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</si>
  <si>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</si>
  <si>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</si>
  <si>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</si>
  <si>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</si>
  <si>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</si>
  <si>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</si>
  <si>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</si>
  <si>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</si>
  <si>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</si>
  <si>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</si>
  <si>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</si>
  <si>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</si>
  <si>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</si>
  <si>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</si>
  <si>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</si>
  <si>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</si>
  <si>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</si>
  <si>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</si>
  <si>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</si>
  <si>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</si>
  <si>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</si>
  <si>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</si>
  <si>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</si>
  <si>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</si>
  <si>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</si>
  <si>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</si>
  <si>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</si>
  <si>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</si>
  <si>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</si>
  <si>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</si>
  <si>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</si>
  <si>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</si>
  <si>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</si>
  <si>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</si>
  <si>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</si>
  <si>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</si>
  <si>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</si>
  <si>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</si>
  <si>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</si>
  <si>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</si>
  <si>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</si>
  <si>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</si>
  <si>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</si>
  <si>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</si>
  <si>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</si>
  <si>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</si>
  <si>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</si>
  <si>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</si>
  <si>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</si>
  <si>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</si>
  <si>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</si>
  <si>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</si>
  <si>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</si>
  <si>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</si>
  <si>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</si>
  <si>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</si>
  <si>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</si>
  <si>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</si>
  <si>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</si>
  <si>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</si>
  <si>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</si>
  <si>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</si>
  <si>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</si>
  <si>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</si>
  <si>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</si>
  <si>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</si>
  <si>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</si>
  <si>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</si>
  <si>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</si>
  <si>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</si>
  <si>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</si>
  <si>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</si>
  <si>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</si>
  <si>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</si>
  <si>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</si>
  <si>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</si>
  <si>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</si>
  <si>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</si>
  <si>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</si>
  <si>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</si>
  <si>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</si>
  <si>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</si>
  <si>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</si>
  <si>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</si>
  <si>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</si>
  <si>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</si>
  <si>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</si>
  <si>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</si>
  <si>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</si>
  <si>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</si>
  <si>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</si>
  <si>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</si>
  <si>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</si>
  <si>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</si>
  <si>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</si>
  <si>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</si>
  <si>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</si>
  <si>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</si>
  <si>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</si>
  <si>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</si>
  <si>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</si>
  <si>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</si>
  <si>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</si>
  <si>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</si>
  <si>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</si>
  <si>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</si>
  <si>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</si>
  <si>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</si>
  <si>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</si>
  <si>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</si>
  <si>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</si>
  <si>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</si>
  <si>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</si>
  <si>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</si>
  <si>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</si>
  <si>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</si>
  <si>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</si>
  <si>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</si>
  <si>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</si>
  <si>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</si>
  <si>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</si>
  <si>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</si>
  <si>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</si>
  <si>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</si>
  <si>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</si>
  <si>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</si>
  <si>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</si>
  <si>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</si>
  <si>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</si>
  <si>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</si>
  <si>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</si>
  <si>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</si>
  <si>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</si>
  <si>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</si>
  <si>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</si>
  <si>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</si>
  <si>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</si>
  <si>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</si>
  <si>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</si>
  <si>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</si>
  <si>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</si>
  <si>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</si>
  <si>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</si>
  <si>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</si>
  <si>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</si>
  <si>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</si>
  <si>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</si>
  <si>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</si>
  <si>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</si>
  <si>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</si>
  <si>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</si>
  <si>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</si>
  <si>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</si>
  <si>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</si>
  <si>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</si>
  <si>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</si>
  <si>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</si>
  <si>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</si>
  <si>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</si>
  <si>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</si>
  <si>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</si>
  <si>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</si>
  <si>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</si>
  <si>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</si>
  <si>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</si>
  <si>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</si>
  <si>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</si>
  <si>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</si>
  <si>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</si>
  <si>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</si>
  <si>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</si>
  <si>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</si>
  <si>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</si>
  <si>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</si>
  <si>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</si>
  <si>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</si>
  <si>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</si>
  <si>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</si>
  <si>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</si>
  <si>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</si>
  <si>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</si>
  <si>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</si>
  <si>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</si>
  <si>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</si>
  <si>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</si>
  <si>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</si>
  <si>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</si>
  <si>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</si>
  <si>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</si>
  <si>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</si>
  <si>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</si>
  <si>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</si>
  <si>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</si>
  <si>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</si>
  <si>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</si>
  <si>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</si>
  <si>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</si>
  <si>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</si>
  <si>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</si>
  <si>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</si>
  <si>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</si>
  <si>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</si>
  <si>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</si>
  <si>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</si>
  <si>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</si>
  <si>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</si>
  <si>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</si>
  <si>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</si>
  <si>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</si>
  <si>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</si>
  <si>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</si>
  <si>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</si>
  <si>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</si>
  <si>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</si>
  <si>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</si>
  <si>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</si>
  <si>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</si>
  <si>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</si>
  <si>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</si>
  <si>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</si>
  <si>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</si>
  <si>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</si>
  <si>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</si>
  <si>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</si>
  <si>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</si>
  <si>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</si>
  <si>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</si>
  <si>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</si>
  <si>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</si>
  <si>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</si>
  <si>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</si>
  <si>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</si>
  <si>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</si>
  <si>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</si>
  <si>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</si>
  <si>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</si>
  <si>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</si>
  <si>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</si>
  <si>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</si>
  <si>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</si>
  <si>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</si>
  <si>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</si>
  <si>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</si>
  <si>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</si>
  <si>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</si>
  <si>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</si>
  <si>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</si>
  <si>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</si>
  <si>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</si>
  <si>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</si>
  <si>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</si>
  <si>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</si>
  <si>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</si>
  <si>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</si>
  <si>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</si>
  <si>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</si>
  <si>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</si>
  <si>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</si>
  <si>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</si>
  <si>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</si>
  <si>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</si>
  <si>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</si>
  <si>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</si>
  <si>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</si>
  <si>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</si>
  <si>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</si>
  <si>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</si>
  <si>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</si>
  <si>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</si>
  <si>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</si>
  <si>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</si>
  <si>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</si>
  <si>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</si>
  <si>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</si>
  <si>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</si>
  <si>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</si>
  <si>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</si>
  <si>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</si>
  <si>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</si>
  <si>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</si>
  <si>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</si>
  <si>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</si>
  <si>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</si>
  <si>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</si>
  <si>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</si>
  <si>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</si>
  <si>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</si>
  <si>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</si>
  <si>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</si>
  <si>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</si>
  <si>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</si>
  <si>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</si>
  <si>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</si>
  <si>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</si>
  <si>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</si>
  <si>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</si>
  <si>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</si>
  <si>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</si>
  <si>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</si>
  <si>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</si>
  <si>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</si>
  <si>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</si>
  <si>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</si>
  <si>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</si>
  <si>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</si>
  <si>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</si>
  <si>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</si>
  <si>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</si>
  <si>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</si>
  <si>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</si>
  <si>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</si>
  <si>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</si>
  <si>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</si>
  <si>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</si>
  <si>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</si>
  <si>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</si>
  <si>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</si>
  <si>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</si>
  <si>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</si>
  <si>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</si>
  <si>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</si>
  <si>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</si>
  <si>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</si>
  <si>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</si>
  <si>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</si>
  <si>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</si>
  <si>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</si>
  <si>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</si>
  <si>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</si>
  <si>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</si>
  <si>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</si>
  <si>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</si>
  <si>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</si>
  <si>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</si>
  <si>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</si>
  <si>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</si>
  <si>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</si>
  <si>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</si>
  <si>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</si>
  <si>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</si>
  <si>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</si>
  <si>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</si>
  <si>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</si>
  <si>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</si>
  <si>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</si>
  <si>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</si>
  <si>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</si>
  <si>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</si>
  <si>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</si>
  <si>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</si>
  <si>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</si>
  <si>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</si>
  <si>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</si>
  <si>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</si>
  <si>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</si>
  <si>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</si>
  <si>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</si>
  <si>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</si>
  <si>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</si>
  <si>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</si>
  <si>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</si>
  <si>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</si>
  <si>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</si>
  <si>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</si>
  <si>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</si>
  <si>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</si>
  <si>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</si>
  <si>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</si>
  <si>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</si>
  <si>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</si>
  <si>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</si>
  <si>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</si>
  <si>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</si>
  <si>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</si>
  <si>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</si>
  <si>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</si>
  <si>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</si>
  <si>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</si>
  <si>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</si>
  <si>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</si>
  <si>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</si>
  <si>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</si>
  <si>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</si>
  <si>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</si>
  <si>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</si>
  <si>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</si>
  <si>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</si>
  <si>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</si>
  <si>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</si>
  <si>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</si>
  <si>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</si>
  <si>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</si>
  <si>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</si>
  <si>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</si>
  <si>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</si>
  <si>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</si>
  <si>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</si>
  <si>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</si>
  <si>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</si>
  <si>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</si>
  <si>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</si>
  <si>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</si>
  <si>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</si>
  <si>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</si>
  <si>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</si>
  <si>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</si>
  <si>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</si>
  <si>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</si>
  <si>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</si>
  <si>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</si>
  <si>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</si>
  <si>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</si>
  <si>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</si>
  <si>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</si>
  <si>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</si>
  <si>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</si>
  <si>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</si>
  <si>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</si>
  <si>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</si>
  <si>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</si>
  <si>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</si>
  <si>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</si>
  <si>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</si>
  <si>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</si>
  <si>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</si>
  <si>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</si>
  <si>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</si>
  <si>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</si>
  <si>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</si>
  <si>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</si>
  <si>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</si>
  <si>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</si>
  <si>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</si>
  <si>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</si>
  <si>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</si>
  <si>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</si>
  <si>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</si>
  <si>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</si>
  <si>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</si>
  <si>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</si>
  <si>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</si>
  <si>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</si>
  <si>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</si>
  <si>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</si>
  <si>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</si>
  <si>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</si>
  <si>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</si>
  <si>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</si>
  <si>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</si>
  <si>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</si>
  <si>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</si>
  <si>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</si>
  <si>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</si>
  <si>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</si>
  <si>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</si>
  <si>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</si>
  <si>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</si>
  <si>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</si>
  <si>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</si>
  <si>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</si>
  <si>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</si>
  <si>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</si>
  <si>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</si>
  <si>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</si>
  <si>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</si>
  <si>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</si>
  <si>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</si>
  <si>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</si>
  <si>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</si>
  <si>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</si>
  <si>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</si>
  <si>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</si>
  <si>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</si>
  <si>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</si>
  <si>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</si>
  <si>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</si>
  <si>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</si>
  <si>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</si>
  <si>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</si>
  <si>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</si>
  <si>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</si>
  <si>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</si>
  <si>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</si>
  <si>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</si>
  <si>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</si>
  <si>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</si>
  <si>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</si>
  <si>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</si>
  <si>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</si>
  <si>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</si>
  <si>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</si>
  <si>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</si>
  <si>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</si>
  <si>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</si>
  <si>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</si>
  <si>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</si>
  <si>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</si>
  <si>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</si>
  <si>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</si>
  <si>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</si>
  <si>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</si>
  <si>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</si>
  <si>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</si>
  <si>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</si>
  <si>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</si>
  <si>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</si>
  <si>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</si>
  <si>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</si>
  <si>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</si>
  <si>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</si>
  <si>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</si>
  <si>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</si>
  <si>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</si>
  <si>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</si>
  <si>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</si>
  <si>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</si>
  <si>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</si>
  <si>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</si>
  <si>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</si>
  <si>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</si>
  <si>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</si>
  <si>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</si>
  <si>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</si>
  <si>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</si>
  <si>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</si>
  <si>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</si>
  <si>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</si>
  <si>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</si>
  <si>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</si>
  <si>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</si>
  <si>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</si>
  <si>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</si>
  <si>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</si>
  <si>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</si>
  <si>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</si>
  <si>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</si>
  <si>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</si>
  <si>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</si>
  <si>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</si>
  <si>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</si>
  <si>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</si>
  <si>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</si>
  <si>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</si>
  <si>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</si>
  <si>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</si>
  <si>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</si>
  <si>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</si>
  <si>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</si>
  <si>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</si>
  <si>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</si>
  <si>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</si>
  <si>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</si>
  <si>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</si>
  <si>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</si>
  <si>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</si>
  <si>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</si>
  <si>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</si>
  <si>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</si>
  <si>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</si>
  <si>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</si>
  <si>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</si>
  <si>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</si>
  <si>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</si>
  <si>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</si>
  <si>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</si>
  <si>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</si>
  <si>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</si>
  <si>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</si>
  <si>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</si>
  <si>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</si>
  <si>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</si>
  <si>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</si>
  <si>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</si>
  <si>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</si>
  <si>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</si>
  <si>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</si>
  <si>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</si>
  <si>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</si>
  <si>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</si>
  <si>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</si>
  <si>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</si>
  <si>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</si>
  <si>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</si>
  <si>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</si>
  <si>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</si>
  <si>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</si>
  <si>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</si>
  <si>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</si>
  <si>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</si>
  <si>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</si>
  <si>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</si>
  <si>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</si>
  <si>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</si>
  <si>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</si>
  <si>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</si>
  <si>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</si>
  <si>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</si>
  <si>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</si>
  <si>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</si>
  <si>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</si>
  <si>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</si>
  <si>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</si>
  <si>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</si>
  <si>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</si>
  <si>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</si>
  <si>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</si>
  <si>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</si>
  <si>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</si>
  <si>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</si>
  <si>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</si>
  <si>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</si>
  <si>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</si>
  <si>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</si>
  <si>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</si>
  <si>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</si>
  <si>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</si>
  <si>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</si>
  <si>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</si>
  <si>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</si>
  <si>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</si>
  <si>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</si>
  <si>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</si>
  <si>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</si>
  <si>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</si>
  <si>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</si>
  <si>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</si>
  <si>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</si>
  <si>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</si>
  <si>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</si>
  <si>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</si>
  <si>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</si>
  <si>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</si>
  <si>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</si>
  <si>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</si>
  <si>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</si>
  <si>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</si>
  <si>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</si>
  <si>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</si>
  <si>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</si>
  <si>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</si>
  <si>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</si>
  <si>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</si>
  <si>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</si>
  <si>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</si>
  <si>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</si>
  <si>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</si>
  <si>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</si>
  <si>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</si>
  <si>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</si>
  <si>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</si>
  <si>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</si>
  <si>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</si>
  <si>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</si>
  <si>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</si>
  <si>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</si>
  <si>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</si>
  <si>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</si>
  <si>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</si>
  <si>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</si>
  <si>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</si>
  <si>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</si>
  <si>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</si>
  <si>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</si>
  <si>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</si>
  <si>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</si>
  <si>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</si>
  <si>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</si>
  <si>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</si>
  <si>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</si>
  <si>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</si>
  <si>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</si>
  <si>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</si>
  <si>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</si>
  <si>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</si>
  <si>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</si>
  <si>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</si>
  <si>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</si>
  <si>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</si>
  <si>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</si>
  <si>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</si>
  <si>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</si>
  <si>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</si>
  <si>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</si>
  <si>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</si>
  <si>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</si>
  <si>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</si>
  <si>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</si>
  <si>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</si>
  <si>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</si>
  <si>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</si>
  <si>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</si>
  <si>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</si>
  <si>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</si>
  <si>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</si>
  <si>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</si>
  <si>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</si>
  <si>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</si>
  <si>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</si>
  <si>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</si>
  <si>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</si>
  <si>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</si>
  <si>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</si>
  <si>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</si>
  <si>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</si>
  <si>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</si>
  <si>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</si>
  <si>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</si>
  <si>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</si>
  <si>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</si>
  <si>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</si>
  <si>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</si>
  <si>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</si>
  <si>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</si>
  <si>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</si>
  <si>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</si>
  <si>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</si>
  <si>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</si>
  <si>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</si>
  <si>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</si>
  <si>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</si>
  <si>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</si>
  <si>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</si>
  <si>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</si>
  <si>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</si>
  <si>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</si>
  <si>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</si>
  <si>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</si>
  <si>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</si>
  <si>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</si>
  <si>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</si>
  <si>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</si>
  <si>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</si>
  <si>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</si>
  <si>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</si>
  <si>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</si>
  <si>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</si>
  <si>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</si>
  <si>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</si>
  <si>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</si>
  <si>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</si>
  <si>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</si>
  <si>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</si>
  <si>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</si>
  <si>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</si>
  <si>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</si>
  <si>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</si>
  <si>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</si>
  <si>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</si>
  <si>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</si>
  <si>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</si>
  <si>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</si>
  <si>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</si>
  <si>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</si>
  <si>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</si>
  <si>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</si>
  <si>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</si>
  <si>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</si>
  <si>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</si>
  <si>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</si>
  <si>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</si>
  <si>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</si>
  <si>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</si>
  <si>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</si>
  <si>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</si>
  <si>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</si>
  <si>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</si>
  <si>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</si>
  <si>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</si>
  <si>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</si>
  <si>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</si>
  <si>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</si>
  <si>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</si>
  <si>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</si>
  <si>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</si>
  <si>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</si>
  <si>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</si>
  <si>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</si>
  <si>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</si>
  <si>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</si>
  <si>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</si>
  <si>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</si>
  <si>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</si>
  <si>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</si>
  <si>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</si>
  <si>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</si>
  <si>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</si>
  <si>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</si>
  <si>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</si>
  <si>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</si>
  <si>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</si>
  <si>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</si>
  <si>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</si>
  <si>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</si>
  <si>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</si>
  <si>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</si>
  <si>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</si>
  <si>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</si>
  <si>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</si>
  <si>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</si>
  <si>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</si>
  <si>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</si>
  <si>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</si>
  <si>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</si>
  <si>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</si>
  <si>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</si>
  <si>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</si>
  <si>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</si>
  <si>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</si>
  <si>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</si>
  <si>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</si>
  <si>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</si>
  <si>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</si>
  <si>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</si>
  <si>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</si>
  <si>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</si>
  <si>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</si>
  <si>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</si>
  <si>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</si>
  <si>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</si>
  <si>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</si>
  <si>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</si>
  <si>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</si>
  <si>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</si>
  <si>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</si>
  <si>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</si>
  <si>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</si>
  <si>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</si>
  <si>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</si>
  <si>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</si>
  <si>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</si>
  <si>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</si>
  <si>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</si>
  <si>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</si>
  <si>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</si>
  <si>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</si>
  <si>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</si>
  <si>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</si>
  <si>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</si>
  <si>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</si>
  <si>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</si>
  <si>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</si>
  <si>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</si>
  <si>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</si>
  <si>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</si>
  <si>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</si>
  <si>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</si>
  <si>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</si>
  <si>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</si>
  <si>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</si>
  <si>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</si>
  <si>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</si>
  <si>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</si>
  <si>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</si>
  <si>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</si>
  <si>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</si>
  <si>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</si>
  <si>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</si>
  <si>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</si>
  <si>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</si>
  <si>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</si>
  <si>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</si>
  <si>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</si>
  <si>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</si>
  <si>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</si>
  <si>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</si>
  <si>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</si>
  <si>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</si>
  <si>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</si>
  <si>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</si>
  <si>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</si>
  <si>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</si>
  <si>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</si>
  <si>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</si>
  <si>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</si>
  <si>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</si>
  <si>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</si>
  <si>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</si>
  <si>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</si>
  <si>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</si>
  <si>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</si>
  <si>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</si>
  <si>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</si>
  <si>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</si>
  <si>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</si>
  <si>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</si>
  <si>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</si>
  <si>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</si>
  <si>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</si>
  <si>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</si>
  <si>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</si>
  <si>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</si>
  <si>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</si>
  <si>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</si>
  <si>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</si>
  <si>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</si>
  <si>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</si>
  <si>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</si>
  <si>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</si>
  <si>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</si>
  <si>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</si>
  <si>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</si>
  <si>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</si>
  <si>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</si>
  <si>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</si>
  <si>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</si>
  <si>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</si>
  <si>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</si>
  <si>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</si>
  <si>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</si>
  <si>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</si>
  <si>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</si>
  <si>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</si>
  <si>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</si>
  <si>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</si>
  <si>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</si>
  <si>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</si>
  <si>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</si>
  <si>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</si>
  <si>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</si>
  <si>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</si>
  <si>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</si>
  <si>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</si>
  <si>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</si>
  <si>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</si>
  <si>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</si>
  <si>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</si>
  <si>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</si>
  <si>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</si>
  <si>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</si>
  <si>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</si>
  <si>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</si>
  <si>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</si>
  <si>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</si>
  <si>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</si>
  <si>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</si>
  <si>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</si>
  <si>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</si>
  <si>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</si>
  <si>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</si>
  <si>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</si>
  <si>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</si>
  <si>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</si>
  <si>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</si>
  <si>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</si>
  <si>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</si>
  <si>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</si>
  <si>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</si>
  <si>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</si>
  <si>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</si>
  <si>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</si>
  <si>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</si>
  <si>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</si>
  <si>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</si>
  <si>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</si>
  <si>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</si>
  <si>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</si>
  <si>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</si>
  <si>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</si>
  <si>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</si>
  <si>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</si>
  <si>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</si>
  <si>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</si>
  <si>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</si>
  <si>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</si>
  <si>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</si>
  <si>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</si>
  <si>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</si>
  <si>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</si>
  <si>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</si>
  <si>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</si>
  <si>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</si>
  <si>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</si>
  <si>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</si>
  <si>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</si>
  <si>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</si>
  <si>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</si>
  <si>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</si>
  <si>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</si>
  <si>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</si>
  <si>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</si>
  <si>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</si>
  <si>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</si>
  <si>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</si>
  <si>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</si>
  <si>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</si>
  <si>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</si>
  <si>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</si>
  <si>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</si>
  <si>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</si>
  <si>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</si>
  <si>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</si>
  <si>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</si>
  <si>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</si>
  <si>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</si>
  <si>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</si>
  <si>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</si>
  <si>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</si>
  <si>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</si>
  <si>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</si>
  <si>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</si>
  <si>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</si>
  <si>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</si>
  <si>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</si>
  <si>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</si>
  <si>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</si>
  <si>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</si>
  <si>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</si>
  <si>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</si>
  <si>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</si>
  <si>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</si>
  <si>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</si>
  <si>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</si>
  <si>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</si>
  <si>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</si>
  <si>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</si>
  <si>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</si>
  <si>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</si>
  <si>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</si>
  <si>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</si>
  <si>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</si>
  <si>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</si>
  <si>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</si>
  <si>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</si>
  <si>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</si>
  <si>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</si>
  <si>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</si>
  <si>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</si>
  <si>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</si>
  <si>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</si>
  <si>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</si>
  <si>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</si>
  <si>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</si>
  <si>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</si>
  <si>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</si>
  <si>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</si>
  <si>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</si>
  <si>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</si>
  <si>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</si>
  <si>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</si>
  <si>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</si>
  <si>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</si>
  <si>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</si>
  <si>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</si>
  <si>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</si>
  <si>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</si>
  <si>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</si>
  <si>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</si>
  <si>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</si>
  <si>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</si>
  <si>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</si>
  <si>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</si>
  <si>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</si>
  <si>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</si>
  <si>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</si>
  <si>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</si>
  <si>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</si>
  <si>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</si>
  <si>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</si>
  <si>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</si>
  <si>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</si>
  <si>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</si>
  <si>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</si>
  <si>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</si>
  <si>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</si>
  <si>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</si>
  <si>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</si>
  <si>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</si>
  <si>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</si>
  <si>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</si>
  <si>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</si>
  <si>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</si>
  <si>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</si>
  <si>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</si>
  <si>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</si>
  <si>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</si>
  <si>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</si>
  <si>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</si>
  <si>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</si>
  <si>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</si>
  <si>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</si>
  <si>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</si>
  <si>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</si>
  <si>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</si>
  <si>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</si>
  <si>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</si>
  <si>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</si>
  <si>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</si>
  <si>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</si>
  <si>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</si>
  <si>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</si>
  <si>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</si>
  <si>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</si>
  <si>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</si>
  <si>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</si>
  <si>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</si>
  <si>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</si>
  <si>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</si>
  <si>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</si>
  <si>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</si>
  <si>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</si>
  <si>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</si>
  <si>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</si>
  <si>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</si>
  <si>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</si>
  <si>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</si>
  <si>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</si>
  <si>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</si>
  <si>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</si>
  <si>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</si>
  <si>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</si>
  <si>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</si>
  <si>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</si>
  <si>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</si>
  <si>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</si>
  <si>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</si>
  <si>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</si>
  <si>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</si>
  <si>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</si>
  <si>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</si>
  <si>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</si>
  <si>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</si>
  <si>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</si>
  <si>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</si>
  <si>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</si>
  <si>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</si>
  <si>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</si>
  <si>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</si>
  <si>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</si>
  <si>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</si>
  <si>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</si>
  <si>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</si>
  <si>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</si>
  <si>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</si>
  <si>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</si>
  <si>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</si>
  <si>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</si>
  <si>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</si>
  <si>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</si>
  <si>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</si>
  <si>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</si>
  <si>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</si>
  <si>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</si>
  <si>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</si>
  <si>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</si>
  <si>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</si>
  <si>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</si>
  <si>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</si>
  <si>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</si>
  <si>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</si>
  <si>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</si>
  <si>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</si>
  <si>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</si>
  <si>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</si>
  <si>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</si>
  <si>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</si>
  <si>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</si>
  <si>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</si>
  <si>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</si>
  <si>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</si>
  <si>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</si>
  <si>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</si>
  <si>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</si>
  <si>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</si>
  <si>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</si>
  <si>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</si>
  <si>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</si>
  <si>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</si>
  <si>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</si>
  <si>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</si>
  <si>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</si>
  <si>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</si>
  <si>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</si>
  <si>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</si>
  <si>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</si>
  <si>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</si>
  <si>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</si>
  <si>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</si>
  <si>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</si>
  <si>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</si>
  <si>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</si>
  <si>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</si>
  <si>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</si>
  <si>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</si>
  <si>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</si>
  <si>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</si>
  <si>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</si>
  <si>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</si>
  <si>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</si>
  <si>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</si>
  <si>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</si>
  <si>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</si>
  <si>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</si>
  <si>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</si>
  <si>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</si>
  <si>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</si>
  <si>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</si>
  <si>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</si>
  <si>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</si>
  <si>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</si>
  <si>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</si>
  <si>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</si>
  <si>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</si>
  <si>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</si>
  <si>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</si>
  <si>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</si>
  <si>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</si>
  <si>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</si>
  <si>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</si>
  <si>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</si>
  <si>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</si>
  <si>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</si>
  <si>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</si>
  <si>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</si>
  <si>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</si>
  <si>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</si>
  <si>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</si>
  <si>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</si>
  <si>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</si>
  <si>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</si>
  <si>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</si>
  <si>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</si>
  <si>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</si>
  <si>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</si>
  <si>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</si>
  <si>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</si>
  <si>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</si>
  <si>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</si>
  <si>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</si>
  <si>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</si>
  <si>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</si>
  <si>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</si>
  <si>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</si>
  <si>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</si>
  <si>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</si>
  <si>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</si>
  <si>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</si>
  <si>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</si>
  <si>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</si>
  <si>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</si>
  <si>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</si>
  <si>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</si>
  <si>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</si>
  <si>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</si>
  <si>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</si>
  <si>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</si>
  <si>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</si>
  <si>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</si>
  <si>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</si>
  <si>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</si>
  <si>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</si>
  <si>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</si>
  <si>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</si>
  <si>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</si>
  <si>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</si>
  <si>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</si>
  <si>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</si>
  <si>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</si>
  <si>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</si>
  <si>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</si>
  <si>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</si>
  <si>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</si>
  <si>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</si>
  <si>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</si>
  <si>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</si>
  <si>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</si>
  <si>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</si>
  <si>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</si>
  <si>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</si>
  <si>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</si>
  <si>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</si>
  <si>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</si>
  <si>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</si>
  <si>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</si>
  <si>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</si>
  <si>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</si>
  <si>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</si>
  <si>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</si>
  <si>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</si>
  <si>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</si>
  <si>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</si>
  <si>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</si>
  <si>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</si>
  <si>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</si>
  <si>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</si>
  <si>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</si>
  <si>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</si>
  <si>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</si>
  <si>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</si>
  <si>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</si>
  <si>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</si>
  <si>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</si>
  <si>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</si>
  <si>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</si>
  <si>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</si>
  <si>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</si>
  <si>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</si>
  <si>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</si>
  <si>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</si>
  <si>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</si>
  <si>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</si>
  <si>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</si>
  <si>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</si>
  <si>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</si>
  <si>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</si>
  <si>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</si>
  <si>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</si>
  <si>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</si>
  <si>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</si>
  <si>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</si>
  <si>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</si>
  <si>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</si>
  <si>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</si>
  <si>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</si>
  <si>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</si>
  <si>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</si>
  <si>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</si>
  <si>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</si>
  <si>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</si>
  <si>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</si>
  <si>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</si>
  <si>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</si>
  <si>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</si>
  <si>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</si>
  <si>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</si>
  <si>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</si>
  <si>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</si>
  <si>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</si>
  <si>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</si>
  <si>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</si>
  <si>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</si>
  <si>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</si>
  <si>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</si>
  <si>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</si>
  <si>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</si>
  <si>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</si>
  <si>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</si>
  <si>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</si>
  <si>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</si>
  <si>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</si>
  <si>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</si>
  <si>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</si>
  <si>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</si>
  <si>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</si>
  <si>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</si>
  <si>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</si>
  <si>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</si>
  <si>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</si>
  <si>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</si>
  <si>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</si>
  <si>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</si>
  <si>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</si>
  <si>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</si>
  <si>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</si>
  <si>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</si>
  <si>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</si>
  <si>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</si>
  <si>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</si>
  <si>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</si>
  <si>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</si>
  <si>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</si>
  <si>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</si>
  <si>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</si>
  <si>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</si>
  <si>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</si>
  <si>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</si>
  <si>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</si>
  <si>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</si>
  <si>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</si>
  <si>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</si>
  <si>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</si>
  <si>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</si>
  <si>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</si>
  <si>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</si>
  <si>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</si>
  <si>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</si>
  <si>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</si>
  <si>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</si>
  <si>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</si>
  <si>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</si>
  <si>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</si>
  <si>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</si>
  <si>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</si>
  <si>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</si>
  <si>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</si>
  <si>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</si>
  <si>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</si>
  <si>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</si>
  <si>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</si>
  <si>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</si>
  <si>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</si>
  <si>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</si>
  <si>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</si>
  <si>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</si>
  <si>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</si>
  <si>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</si>
  <si>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</si>
  <si>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</si>
  <si>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</si>
  <si>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</si>
  <si>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</si>
  <si>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</si>
  <si>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</si>
  <si>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</si>
  <si>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</si>
  <si>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</si>
  <si>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</si>
  <si>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</si>
  <si>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</si>
  <si>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</si>
  <si>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</si>
  <si>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</si>
  <si>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</si>
  <si>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</si>
  <si>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</si>
  <si>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</si>
  <si>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</si>
  <si>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</si>
  <si>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</si>
  <si>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</si>
  <si>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</si>
  <si>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</si>
  <si>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</si>
  <si>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</si>
  <si>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</si>
  <si>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</si>
  <si>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</si>
  <si>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</si>
  <si>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</si>
  <si>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</si>
  <si>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</si>
  <si>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</si>
  <si>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</si>
  <si>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</si>
  <si>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</si>
  <si>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</si>
  <si>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</si>
  <si>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</si>
  <si>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</si>
  <si>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</si>
  <si>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</si>
  <si>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</si>
  <si>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</si>
  <si>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</si>
  <si>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</si>
  <si>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</si>
  <si>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</si>
  <si>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</si>
  <si>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</si>
  <si>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</si>
  <si>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</si>
  <si>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</si>
  <si>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</si>
  <si>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</si>
  <si>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</si>
  <si>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</si>
  <si>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</si>
  <si>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</si>
  <si>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</si>
  <si>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</si>
  <si>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</si>
  <si>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</si>
  <si>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</si>
  <si>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</si>
  <si>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</si>
  <si>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</si>
  <si>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</si>
  <si>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</si>
  <si>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</si>
  <si>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</si>
  <si>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</si>
  <si>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</si>
  <si>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</si>
  <si>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</si>
  <si>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</si>
  <si>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</si>
  <si>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</si>
  <si>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</si>
  <si>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</si>
  <si>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</si>
  <si>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</si>
  <si>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</si>
  <si>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</si>
  <si>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</si>
  <si>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</si>
  <si>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</si>
  <si>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</si>
  <si>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</si>
  <si>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</si>
  <si>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</si>
  <si>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</si>
  <si>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</si>
  <si>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</si>
  <si>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</si>
  <si>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</si>
  <si>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</si>
  <si>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</si>
  <si>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</si>
  <si>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</si>
  <si>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</si>
  <si>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</si>
  <si>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</si>
  <si>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</si>
  <si>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</si>
  <si>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</si>
  <si>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</si>
  <si>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</si>
  <si>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</si>
  <si>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</si>
  <si>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</si>
  <si>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</si>
  <si>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</si>
  <si>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</si>
  <si>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</si>
  <si>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</si>
  <si>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</si>
  <si>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</si>
  <si>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</si>
  <si>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</si>
  <si>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</si>
  <si>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</si>
  <si>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</si>
  <si>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</si>
  <si>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</si>
  <si>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</si>
  <si>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</si>
  <si>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</si>
  <si>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</si>
  <si>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</si>
  <si>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</si>
  <si>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</si>
  <si>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</si>
  <si>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</si>
  <si>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</si>
  <si>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</si>
  <si>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</si>
  <si>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</si>
  <si>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</si>
  <si>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</si>
  <si>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</si>
  <si>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</si>
  <si>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</si>
  <si>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</si>
  <si>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</si>
  <si>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</si>
  <si>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</si>
  <si>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</si>
  <si>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</si>
  <si>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</si>
  <si>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</si>
  <si>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</si>
  <si>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</si>
  <si>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</si>
  <si>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</si>
  <si>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</si>
  <si>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</si>
  <si>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</si>
  <si>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</si>
  <si>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</si>
  <si>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</si>
  <si>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</si>
  <si>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</si>
  <si>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</si>
  <si>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</si>
  <si>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</si>
  <si>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</si>
  <si>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</si>
  <si>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</si>
  <si>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</si>
  <si>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</si>
  <si>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</si>
  <si>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</si>
  <si>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</si>
  <si>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</si>
  <si>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</si>
  <si>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</si>
  <si>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</si>
  <si>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</si>
  <si>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</si>
  <si>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</si>
  <si>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</si>
  <si>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</si>
  <si>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</si>
  <si>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</si>
  <si>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</si>
  <si>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</si>
  <si>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</si>
  <si>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</si>
  <si>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</si>
  <si>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</si>
  <si>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</si>
  <si>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</si>
  <si>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</si>
  <si>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</si>
  <si>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</si>
  <si>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</si>
  <si>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</si>
  <si>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</si>
  <si>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</si>
  <si>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</si>
  <si>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</si>
  <si>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</si>
  <si>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</si>
  <si>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</si>
  <si>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</si>
  <si>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</si>
  <si>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</si>
  <si>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</si>
  <si>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</si>
  <si>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</si>
  <si>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</si>
  <si>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</si>
  <si>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</si>
  <si>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</si>
  <si>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</si>
  <si>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</si>
  <si>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</si>
  <si>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</si>
  <si>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</si>
  <si>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</si>
  <si>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</si>
  <si>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</si>
  <si>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</si>
  <si>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</si>
  <si>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</si>
  <si>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</si>
  <si>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</si>
  <si>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</si>
  <si>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</si>
  <si>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</si>
  <si>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</si>
  <si>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</si>
  <si>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</si>
  <si>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</si>
  <si>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</si>
  <si>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</si>
  <si>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</si>
  <si>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</si>
  <si>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</si>
  <si>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</si>
  <si>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</si>
  <si>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</si>
  <si>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</si>
  <si>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</si>
  <si>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</si>
  <si>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</si>
  <si>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</si>
  <si>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</si>
  <si>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</si>
  <si>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</si>
  <si>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</si>
  <si>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</si>
  <si>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</si>
  <si>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</si>
  <si>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</si>
  <si>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</si>
  <si>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</si>
  <si>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</si>
  <si>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</si>
  <si>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</si>
  <si>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</si>
  <si>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</si>
  <si>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</si>
  <si>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</si>
  <si>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</si>
  <si>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</si>
  <si>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</si>
  <si>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</si>
  <si>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</si>
  <si>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</si>
  <si>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</si>
  <si>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</si>
  <si>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</si>
  <si>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</si>
  <si>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</si>
  <si>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</si>
  <si>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</si>
  <si>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</si>
  <si>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</si>
  <si>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</si>
  <si>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</si>
  <si>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</si>
  <si>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</si>
  <si>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</si>
  <si>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</si>
  <si>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</si>
  <si>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</si>
  <si>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</si>
  <si>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</si>
  <si>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</si>
  <si>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</si>
  <si>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</si>
  <si>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</si>
  <si>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</si>
  <si>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</si>
  <si>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</si>
  <si>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</si>
  <si>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</si>
  <si>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</si>
  <si>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</si>
  <si>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</si>
  <si>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</si>
  <si>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</si>
  <si>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</si>
  <si>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</si>
  <si>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</si>
  <si>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</si>
  <si>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</si>
  <si>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</si>
  <si>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</si>
  <si>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</si>
  <si>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</si>
  <si>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</si>
  <si>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</si>
  <si>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</si>
  <si>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</si>
  <si>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</si>
  <si>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</si>
  <si>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</si>
  <si>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</si>
  <si>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</si>
  <si>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</si>
  <si>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</si>
  <si>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</si>
  <si>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</si>
  <si>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</si>
  <si>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</si>
  <si>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</si>
  <si>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</si>
  <si>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</si>
  <si>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</si>
  <si>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</si>
  <si>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</si>
  <si>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</si>
  <si>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</si>
  <si>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</si>
  <si>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</si>
  <si>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</si>
  <si>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</si>
  <si>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</si>
  <si>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</si>
  <si>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</si>
  <si>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</si>
  <si>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</si>
  <si>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</si>
  <si>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</si>
  <si>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</si>
  <si>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</si>
  <si>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</si>
  <si>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</si>
  <si>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</si>
  <si>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</si>
  <si>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</si>
  <si>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</si>
  <si>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</si>
  <si>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</si>
  <si>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</si>
  <si>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</si>
  <si>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</si>
  <si>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</si>
  <si>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</si>
  <si>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</si>
  <si>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</si>
  <si>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</si>
  <si>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</si>
  <si>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</si>
  <si>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</si>
  <si>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</si>
  <si>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</si>
  <si>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</si>
  <si>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</si>
  <si>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</si>
  <si>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</si>
  <si>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</si>
  <si>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</si>
  <si>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</si>
  <si>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</si>
  <si>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</si>
  <si>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</si>
  <si>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</si>
  <si>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</si>
  <si>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</si>
  <si>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</si>
  <si>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</si>
  <si>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</si>
  <si>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</si>
  <si>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</si>
  <si>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</si>
  <si>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</si>
  <si>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</si>
  <si>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</si>
  <si>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</si>
  <si>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</si>
  <si>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</si>
  <si>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</si>
  <si>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</si>
  <si>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</si>
  <si>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</si>
  <si>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</si>
  <si>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</si>
  <si>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</si>
  <si>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</si>
  <si>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</si>
  <si>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</si>
  <si>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</si>
  <si>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</si>
  <si>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</si>
  <si>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</si>
  <si>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</si>
  <si>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</si>
  <si>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</si>
  <si>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</si>
  <si>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</si>
  <si>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</si>
  <si>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</si>
  <si>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</si>
  <si>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</si>
  <si>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</si>
  <si>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</si>
  <si>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</si>
  <si>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</si>
  <si>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</si>
  <si>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</si>
  <si>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</si>
  <si>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</si>
  <si>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</si>
  <si>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</si>
  <si>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</si>
  <si>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</si>
  <si>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</si>
  <si>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</si>
  <si>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</si>
  <si>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</si>
  <si>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</si>
  <si>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</si>
  <si>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</si>
  <si>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</si>
  <si>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</si>
  <si>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</si>
  <si>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</si>
  <si>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</si>
  <si>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</si>
  <si>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</si>
  <si>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</si>
  <si>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</si>
  <si>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</si>
  <si>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</si>
  <si>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</si>
  <si>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</si>
  <si>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</si>
  <si>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</si>
  <si>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</si>
  <si>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</si>
  <si>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</si>
  <si>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</si>
  <si>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</si>
  <si>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</si>
  <si>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</si>
  <si>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</si>
  <si>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</si>
  <si>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</si>
  <si>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</si>
  <si>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</si>
  <si>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</si>
  <si>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</si>
  <si>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</si>
  <si>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</si>
  <si>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</si>
  <si>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</si>
  <si>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</si>
  <si>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</si>
  <si>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</si>
  <si>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</si>
  <si>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</si>
  <si>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</si>
  <si>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</si>
  <si>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</si>
  <si>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</si>
  <si>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</si>
  <si>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</si>
  <si>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</si>
  <si>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</si>
  <si>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</si>
  <si>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</si>
  <si>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</si>
  <si>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</si>
  <si>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</si>
  <si>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</si>
  <si>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</si>
  <si>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</si>
  <si>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</si>
  <si>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</si>
  <si>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</si>
  <si>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</si>
  <si>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</si>
  <si>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</si>
  <si>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</si>
  <si>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</si>
  <si>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</si>
  <si>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</si>
  <si>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</si>
  <si>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</si>
  <si>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</si>
  <si>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</si>
  <si>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</si>
  <si>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</si>
  <si>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</si>
  <si>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</si>
  <si>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</si>
  <si>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</si>
  <si>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</si>
  <si>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</si>
  <si>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</si>
  <si>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</si>
  <si>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</si>
  <si>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</si>
  <si>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</si>
  <si>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</si>
  <si>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</si>
  <si>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</si>
  <si>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</si>
  <si>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</si>
  <si>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</si>
  <si>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</si>
  <si>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</si>
  <si>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</si>
  <si>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</si>
  <si>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</si>
  <si>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</si>
  <si>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</si>
  <si>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</si>
  <si>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</si>
  <si>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</si>
  <si>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</si>
  <si>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</si>
  <si>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</si>
  <si>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</si>
  <si>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</si>
  <si>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</si>
  <si>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</si>
  <si>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</si>
  <si>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</si>
  <si>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</si>
  <si>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</si>
  <si>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</si>
  <si>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</si>
  <si>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</si>
  <si>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</si>
  <si>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</si>
  <si>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</si>
  <si>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</si>
  <si>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</si>
  <si>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</si>
  <si>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</si>
  <si>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</si>
  <si>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</si>
  <si>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</si>
  <si>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</si>
  <si>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</si>
  <si>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</si>
  <si>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</si>
  <si>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</si>
  <si>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</si>
  <si>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</si>
  <si>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</si>
  <si>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</si>
  <si>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</si>
  <si>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</si>
  <si>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</si>
  <si>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</si>
  <si>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</si>
  <si>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</si>
  <si>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</si>
  <si>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</si>
  <si>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</si>
  <si>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</si>
  <si>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</si>
  <si>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</si>
  <si>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</si>
  <si>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</si>
  <si>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</si>
  <si>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</si>
  <si>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</si>
  <si>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</si>
  <si>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</si>
  <si>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</si>
  <si>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</si>
  <si>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</si>
  <si>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</si>
  <si>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</si>
  <si>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</si>
  <si>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</si>
  <si>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</si>
  <si>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</si>
  <si>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</si>
  <si>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</si>
  <si>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</si>
  <si>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</si>
  <si>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</si>
  <si>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</si>
  <si>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</si>
  <si>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</si>
  <si>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</si>
  <si>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</si>
  <si>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</si>
  <si>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</si>
  <si>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</si>
  <si>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</si>
  <si>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</si>
  <si>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</si>
  <si>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</si>
  <si>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</si>
  <si>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</si>
  <si>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</si>
  <si>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</si>
  <si>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</si>
  <si>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</si>
  <si>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</si>
  <si>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</si>
  <si>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</si>
  <si>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</si>
  <si>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</si>
  <si>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</si>
  <si>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</si>
  <si>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</si>
  <si>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</si>
  <si>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</si>
  <si>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</si>
  <si>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</si>
  <si>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</si>
  <si>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</si>
  <si>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</si>
  <si>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</si>
  <si>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</si>
  <si>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</si>
  <si>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</si>
  <si>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</si>
  <si>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</si>
  <si>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</si>
  <si>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</si>
  <si>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</si>
  <si>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</si>
  <si>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</si>
  <si>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</si>
  <si>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</si>
  <si>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</si>
  <si>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</si>
  <si>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</si>
  <si>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</si>
  <si>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</si>
  <si>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</si>
  <si>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</si>
  <si>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</si>
  <si>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</si>
  <si>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</si>
  <si>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</si>
  <si>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</si>
  <si>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</si>
  <si>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</si>
  <si>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</si>
  <si>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</si>
  <si>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</si>
  <si>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</si>
  <si>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</si>
  <si>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</si>
  <si>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</si>
  <si>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</si>
  <si>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</si>
  <si>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</si>
  <si>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</si>
  <si>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</si>
  <si>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</si>
  <si>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</si>
  <si>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</si>
  <si>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</si>
  <si>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</si>
  <si>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</si>
  <si>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</si>
  <si>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</si>
  <si>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</si>
  <si>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</si>
  <si>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</si>
  <si>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</si>
  <si>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</si>
  <si>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</si>
  <si>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</si>
  <si>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</si>
  <si>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</si>
  <si>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</si>
  <si>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</si>
  <si>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</si>
  <si>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</si>
  <si>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</si>
  <si>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</si>
  <si>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</si>
  <si>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</si>
  <si>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</si>
  <si>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</si>
  <si>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</si>
  <si>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</si>
  <si>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</si>
  <si>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</si>
  <si>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</si>
  <si>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</si>
  <si>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</si>
  <si>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</si>
  <si>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</si>
  <si>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</si>
  <si>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</si>
  <si>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</si>
  <si>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</si>
  <si>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</si>
  <si>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</si>
  <si>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</si>
  <si>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</si>
  <si>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</si>
  <si>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</si>
  <si>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</si>
  <si>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</si>
  <si>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</si>
  <si>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</si>
  <si>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</si>
  <si>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</si>
  <si>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</si>
  <si>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</si>
  <si>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</si>
  <si>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</si>
  <si>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</si>
  <si>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</si>
  <si>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</si>
  <si>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</si>
  <si>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</si>
  <si>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</si>
  <si>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</si>
  <si>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</si>
  <si>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</si>
  <si>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</si>
  <si>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</si>
  <si>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</si>
  <si>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</si>
  <si>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</si>
  <si>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</si>
  <si>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</si>
  <si>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</si>
  <si>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</si>
  <si>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</si>
  <si>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</si>
  <si>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</si>
  <si>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</si>
  <si>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</si>
  <si>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</si>
  <si>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</si>
  <si>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</si>
  <si>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</si>
  <si>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</si>
  <si>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</si>
  <si>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</si>
  <si>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</si>
  <si>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</si>
  <si>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</si>
  <si>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</si>
  <si>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</si>
  <si>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</si>
  <si>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</si>
  <si>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</si>
  <si>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</si>
  <si>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</si>
  <si>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</si>
  <si>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</si>
  <si>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</si>
  <si>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</si>
  <si>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</si>
  <si>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</si>
  <si>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</si>
  <si>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</si>
  <si>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</si>
  <si>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</si>
  <si>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</si>
  <si>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</si>
  <si>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</si>
  <si>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</si>
  <si>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</si>
  <si>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</si>
  <si>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</si>
  <si>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</si>
  <si>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</si>
  <si>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</si>
  <si>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</si>
  <si>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</si>
  <si>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</si>
  <si>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</si>
  <si>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</si>
  <si>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</si>
  <si>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</si>
  <si>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</si>
  <si>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</si>
  <si>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</si>
  <si>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</si>
  <si>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</si>
  <si>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</si>
  <si>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</si>
  <si>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</si>
  <si>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</si>
  <si>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</si>
  <si>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</si>
  <si>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</si>
  <si>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</si>
  <si>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</si>
  <si>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</si>
  <si>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</si>
  <si>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</si>
  <si>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</si>
  <si>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</si>
  <si>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</si>
  <si>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</si>
  <si>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</si>
  <si>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</si>
  <si>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</si>
  <si>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</si>
  <si>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</si>
  <si>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</si>
  <si>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</si>
  <si>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</si>
  <si>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</si>
  <si>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</si>
  <si>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</si>
  <si>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</si>
  <si>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</si>
  <si>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</si>
  <si>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</si>
  <si>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</si>
  <si>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</si>
  <si>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</si>
  <si>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</si>
  <si>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</si>
  <si>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</si>
  <si>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</si>
  <si>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</si>
  <si>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</si>
  <si>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</si>
  <si>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</si>
  <si>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</si>
  <si>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</si>
  <si>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</si>
  <si>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</si>
  <si>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</si>
  <si>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</si>
  <si>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</si>
  <si>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</si>
  <si>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</si>
  <si>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</si>
  <si>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</si>
  <si>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</si>
  <si>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</si>
  <si>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</si>
  <si>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</si>
  <si>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</si>
  <si>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</si>
  <si>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</si>
  <si>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</si>
  <si>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</si>
  <si>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</si>
  <si>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</si>
  <si>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</si>
  <si>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</si>
  <si>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</si>
  <si>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</si>
  <si>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</si>
  <si>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</si>
  <si>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</si>
  <si>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</si>
  <si>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</si>
  <si>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</si>
  <si>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</si>
  <si>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</si>
  <si>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</si>
  <si>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</si>
  <si>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</si>
  <si>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</si>
  <si>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</si>
  <si>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</si>
  <si>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</si>
  <si>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</si>
  <si>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</si>
  <si>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</si>
  <si>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</si>
  <si>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</si>
  <si>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</si>
  <si>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</si>
  <si>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</si>
  <si>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</si>
  <si>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</si>
  <si>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</si>
  <si>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</si>
  <si>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</si>
  <si>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</si>
  <si>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</si>
  <si>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</si>
  <si>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</si>
  <si>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</si>
  <si>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</si>
  <si>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</si>
  <si>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</si>
  <si>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</si>
  <si>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</si>
  <si>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</si>
  <si>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</si>
  <si>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</si>
  <si>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</si>
  <si>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</si>
  <si>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</si>
  <si>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</si>
  <si>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</si>
  <si>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</si>
  <si>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</si>
  <si>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</si>
  <si>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</si>
  <si>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</si>
  <si>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</si>
  <si>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</si>
  <si>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</si>
  <si>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</si>
  <si>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</si>
  <si>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</si>
  <si>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</si>
  <si>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</si>
  <si>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</si>
  <si>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</si>
  <si>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</si>
  <si>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</si>
  <si>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</si>
  <si>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</si>
  <si>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</si>
  <si>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</si>
  <si>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</si>
  <si>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</si>
  <si>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</si>
  <si>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</si>
  <si>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</si>
  <si>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</si>
  <si>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</si>
  <si>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</si>
  <si>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</si>
  <si>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</si>
  <si>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</si>
  <si>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</si>
  <si>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</si>
  <si>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</si>
  <si>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</si>
  <si>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</si>
  <si>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</si>
  <si>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</si>
  <si>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</si>
  <si>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</si>
  <si>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</si>
  <si>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</si>
  <si>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</si>
  <si>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</si>
  <si>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</si>
  <si>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</si>
  <si>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</si>
  <si>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</si>
  <si>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</si>
  <si>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</si>
  <si>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</si>
  <si>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</si>
  <si>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</si>
  <si>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</si>
  <si>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</si>
  <si>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</si>
  <si>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</si>
  <si>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</si>
  <si>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</si>
  <si>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</si>
  <si>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</si>
  <si>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</si>
  <si>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</si>
  <si>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</si>
  <si>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</si>
  <si>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</si>
  <si>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</si>
  <si>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</si>
  <si>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</si>
  <si>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</si>
  <si>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</si>
  <si>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</si>
  <si>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</si>
  <si>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</si>
  <si>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</si>
  <si>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</si>
  <si>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</si>
  <si>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</si>
  <si>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</si>
  <si>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</si>
  <si>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</si>
  <si>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</si>
  <si>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</si>
  <si>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</si>
  <si>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</si>
  <si>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</si>
  <si>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</si>
  <si>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</si>
  <si>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</si>
  <si>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</si>
  <si>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</si>
  <si>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</si>
  <si>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</si>
  <si>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</si>
  <si>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</si>
  <si>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</si>
  <si>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</si>
  <si>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</si>
  <si>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</si>
  <si>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</si>
  <si>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</si>
  <si>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</si>
  <si>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</si>
  <si>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</si>
  <si>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</si>
  <si>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</si>
  <si>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</si>
  <si>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</si>
  <si>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</si>
  <si>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</si>
  <si>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</si>
  <si>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</si>
  <si>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</si>
  <si>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</si>
  <si>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</si>
  <si>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</si>
  <si>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</si>
  <si>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</si>
  <si>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</si>
  <si>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</si>
  <si>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</si>
  <si>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</si>
  <si>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</si>
  <si>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</si>
  <si>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</si>
  <si>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</si>
  <si>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</si>
  <si>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</si>
  <si>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</si>
  <si>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</si>
  <si>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</si>
  <si>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</si>
  <si>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</si>
  <si>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</si>
  <si>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</si>
  <si>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</si>
  <si>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</si>
  <si>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</si>
  <si>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</si>
  <si>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</si>
  <si>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</si>
  <si>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</si>
  <si>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</si>
  <si>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</si>
  <si>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</si>
  <si>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</si>
  <si>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</si>
  <si>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</si>
  <si>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</si>
  <si>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</si>
  <si>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</si>
  <si>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</si>
  <si>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</si>
  <si>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</si>
  <si>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</si>
  <si>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</si>
  <si>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</si>
  <si>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</si>
  <si>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</si>
  <si>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</si>
  <si>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</si>
  <si>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</si>
  <si>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</si>
  <si>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</si>
  <si>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</si>
  <si>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</si>
  <si>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</si>
  <si>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</si>
  <si>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</si>
  <si>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</si>
  <si>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</si>
  <si>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</si>
  <si>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</si>
  <si>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</si>
  <si>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</si>
  <si>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</si>
  <si>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</si>
  <si>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</si>
  <si>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</si>
  <si>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</si>
  <si>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</si>
  <si>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</si>
  <si>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</si>
  <si>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</si>
  <si>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</si>
  <si>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</si>
  <si>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</si>
  <si>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</si>
  <si>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</si>
  <si>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</si>
  <si>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</si>
  <si>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</si>
  <si>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</si>
  <si>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</si>
  <si>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</si>
  <si>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</si>
  <si>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</si>
  <si>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</si>
  <si>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</si>
  <si>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</si>
  <si>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</si>
  <si>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</si>
  <si>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</si>
  <si>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</si>
  <si>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</si>
  <si>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</si>
  <si>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</si>
  <si>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</si>
  <si>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</si>
  <si>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</si>
  <si>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</si>
  <si>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</si>
  <si>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</si>
  <si>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</si>
  <si>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</si>
  <si>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</si>
  <si>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</si>
  <si>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</si>
  <si>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</si>
  <si>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</si>
  <si>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</si>
  <si>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</si>
  <si>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</si>
  <si>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</si>
  <si>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</si>
  <si>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</si>
  <si>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</si>
  <si>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</si>
  <si>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</si>
  <si>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</si>
  <si>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</si>
  <si>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</si>
  <si>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</si>
  <si>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</si>
  <si>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</si>
  <si>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</si>
  <si>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</si>
  <si>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</si>
  <si>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</si>
  <si>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</si>
  <si>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</si>
  <si>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</si>
  <si>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</si>
  <si>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</si>
  <si>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</si>
  <si>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</si>
  <si>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</si>
  <si>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</si>
  <si>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</si>
  <si>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</si>
  <si>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</si>
  <si>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</si>
  <si>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</si>
  <si>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</si>
  <si>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</si>
  <si>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</si>
  <si>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</si>
  <si>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</si>
  <si>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</si>
  <si>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</si>
  <si>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</si>
  <si>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</si>
  <si>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</si>
  <si>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</si>
  <si>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</si>
  <si>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</si>
  <si>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</si>
  <si>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</si>
  <si>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</si>
  <si>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</si>
  <si>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</si>
  <si>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</si>
  <si>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</si>
  <si>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</si>
  <si>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</si>
  <si>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</si>
  <si>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</si>
  <si>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</si>
  <si>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</si>
  <si>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</si>
  <si>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</si>
  <si>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</si>
  <si>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</si>
  <si>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</si>
  <si>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</si>
  <si>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</si>
  <si>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</si>
  <si>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</si>
  <si>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</si>
  <si>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</si>
  <si>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</si>
  <si>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</si>
  <si>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</si>
  <si>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</si>
  <si>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</si>
  <si>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</si>
  <si>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</si>
  <si>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</si>
  <si>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</si>
  <si>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</si>
  <si>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</si>
  <si>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</si>
  <si>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</si>
  <si>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</si>
  <si>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</si>
  <si>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</si>
  <si>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</si>
  <si>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</si>
  <si>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</si>
  <si>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</si>
  <si>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</si>
  <si>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</si>
  <si>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</si>
  <si>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</si>
  <si>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</si>
  <si>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</si>
  <si>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</si>
  <si>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</si>
  <si>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</si>
  <si>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</si>
  <si>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</si>
  <si>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</si>
  <si>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</si>
  <si>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</si>
  <si>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</si>
  <si>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</si>
  <si>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</si>
  <si>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</si>
  <si>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</si>
  <si>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</si>
  <si>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</si>
  <si>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</si>
  <si>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</si>
  <si>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</si>
  <si>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</si>
  <si>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</si>
  <si>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</si>
  <si>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</si>
  <si>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</si>
  <si>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</si>
  <si>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</si>
  <si>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</si>
  <si>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</si>
  <si>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</si>
  <si>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</si>
  <si>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</si>
  <si>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</si>
  <si>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</si>
  <si>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</si>
  <si>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</si>
  <si>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</si>
  <si>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</si>
  <si>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</si>
  <si>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</si>
  <si>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</si>
  <si>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</si>
  <si>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</si>
  <si>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</si>
  <si>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</si>
  <si>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</si>
  <si>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</si>
  <si>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</si>
  <si>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</si>
  <si>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</si>
  <si>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</si>
  <si>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</si>
  <si>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</si>
  <si>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</si>
  <si>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</si>
  <si>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</si>
  <si>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</si>
  <si>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</si>
  <si>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</si>
  <si>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</si>
  <si>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</si>
  <si>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</si>
  <si>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</si>
  <si>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</si>
  <si>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</si>
  <si>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</si>
  <si>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</si>
  <si>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</si>
  <si>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</si>
  <si>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</si>
  <si>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</si>
  <si>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</si>
  <si>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</si>
  <si>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</si>
  <si>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</si>
  <si>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</si>
  <si>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</si>
  <si>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</si>
  <si>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</si>
  <si>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</si>
  <si>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</si>
  <si>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</si>
  <si>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</si>
  <si>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</si>
  <si>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</si>
  <si>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</si>
  <si>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</si>
  <si>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</si>
  <si>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</si>
  <si>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</si>
  <si>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</si>
  <si>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</si>
  <si>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</si>
  <si>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</si>
  <si>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</si>
  <si>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</si>
  <si>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</si>
  <si>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</si>
  <si>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</si>
  <si>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</si>
  <si>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</si>
  <si>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</si>
  <si>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</si>
  <si>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</si>
  <si>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</si>
  <si>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</si>
  <si>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</si>
  <si>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</si>
  <si>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</si>
  <si>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</si>
  <si>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</si>
  <si>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</si>
  <si>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</si>
  <si>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</si>
  <si>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</si>
  <si>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</si>
  <si>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</si>
  <si>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</si>
  <si>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</si>
  <si>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</si>
  <si>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</si>
  <si>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</si>
  <si>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</si>
  <si>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</si>
  <si>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</si>
  <si>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</si>
  <si>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</si>
  <si>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</si>
  <si>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</si>
  <si>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</si>
  <si>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</si>
  <si>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</si>
  <si>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</si>
  <si>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</si>
  <si>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</si>
  <si>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</si>
  <si>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</si>
  <si>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</si>
  <si>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</si>
  <si>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</si>
  <si>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</si>
  <si>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</si>
  <si>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</si>
  <si>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</si>
  <si>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</si>
  <si>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</si>
  <si>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</si>
  <si>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</si>
  <si>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</si>
  <si>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</si>
  <si>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</si>
  <si>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</si>
  <si>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</si>
  <si>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</si>
  <si>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</si>
  <si>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</si>
  <si>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</si>
  <si>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</si>
  <si>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</si>
  <si>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</si>
  <si>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</si>
  <si>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</si>
  <si>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</si>
  <si>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</si>
  <si>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</si>
  <si>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</si>
  <si>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</si>
  <si>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</si>
  <si>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</si>
  <si>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</si>
  <si>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</si>
  <si>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</si>
  <si>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</si>
  <si>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</si>
  <si>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</si>
  <si>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</si>
  <si>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</si>
  <si>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</si>
  <si>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</si>
  <si>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</si>
  <si>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</si>
  <si>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</si>
  <si>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</si>
  <si>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</si>
  <si>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</si>
  <si>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</si>
  <si>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</si>
  <si>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</si>
  <si>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</si>
  <si>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</si>
  <si>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</si>
  <si>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</si>
  <si>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</si>
  <si>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</si>
  <si>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</si>
  <si>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</si>
  <si>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</si>
  <si>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</si>
  <si>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</si>
  <si>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</si>
  <si>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</si>
  <si>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</si>
  <si>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</si>
  <si>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</si>
  <si>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</si>
  <si>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</si>
  <si>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</si>
  <si>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</si>
  <si>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</si>
  <si>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</si>
  <si>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</si>
  <si>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</si>
  <si>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</si>
  <si>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</si>
  <si>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</si>
  <si>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</si>
  <si>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</si>
  <si>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</si>
  <si>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</si>
  <si>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</si>
  <si>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</si>
  <si>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</si>
  <si>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</si>
  <si>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</si>
  <si>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</si>
  <si>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</si>
  <si>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</si>
  <si>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</si>
  <si>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</si>
  <si>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</si>
  <si>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</si>
  <si>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</si>
  <si>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</si>
  <si>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</si>
  <si>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</si>
  <si>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</si>
  <si>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</si>
  <si>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</si>
  <si>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</si>
  <si>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</si>
  <si>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</si>
  <si>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</si>
  <si>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</si>
  <si>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</si>
  <si>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</si>
  <si>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</si>
  <si>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</si>
  <si>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</si>
  <si>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</si>
  <si>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</si>
  <si>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</si>
  <si>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</si>
  <si>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</si>
  <si>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</si>
  <si>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</si>
  <si>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</si>
  <si>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</si>
  <si>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</si>
  <si>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</si>
  <si>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</si>
  <si>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</si>
  <si>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</si>
  <si>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</si>
  <si>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</si>
  <si>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</si>
  <si>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</si>
  <si>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</si>
  <si>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</si>
  <si>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</si>
  <si>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</si>
  <si>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</si>
  <si>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</si>
  <si>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</si>
  <si>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</si>
  <si>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</si>
  <si>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</si>
  <si>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</si>
  <si>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</si>
  <si>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</si>
  <si>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</si>
  <si>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</si>
  <si>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</si>
  <si>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</si>
  <si>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</si>
  <si>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</si>
  <si>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</si>
  <si>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</si>
  <si>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</si>
  <si>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</si>
  <si>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</si>
  <si>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</si>
  <si>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</si>
  <si>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</si>
  <si>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</si>
  <si>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</si>
  <si>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</si>
  <si>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</si>
  <si>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</si>
  <si>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</si>
  <si>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</si>
  <si>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</si>
  <si>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</si>
  <si>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</si>
  <si>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</si>
  <si>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</si>
  <si>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</si>
  <si>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</si>
  <si>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</si>
  <si>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</si>
  <si>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</si>
  <si>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</si>
  <si>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</si>
  <si>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</si>
  <si>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</si>
  <si>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</si>
  <si>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</si>
  <si>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</si>
  <si>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</si>
  <si>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</si>
  <si>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</si>
  <si>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</si>
  <si>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</si>
  <si>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</si>
  <si>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</si>
  <si>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</si>
  <si>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</si>
  <si>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</si>
  <si>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</si>
  <si>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</si>
  <si>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</si>
  <si>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</si>
  <si>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</si>
  <si>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</si>
  <si>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</si>
  <si>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</si>
  <si>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</si>
  <si>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</si>
  <si>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</si>
  <si>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</si>
  <si>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</si>
  <si>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</si>
  <si>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</si>
  <si>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</si>
  <si>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</si>
  <si>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</si>
  <si>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</si>
  <si>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</si>
  <si>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</si>
  <si>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</si>
  <si>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</si>
  <si>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</si>
  <si>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</si>
  <si>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</si>
  <si>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</si>
  <si>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</si>
  <si>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</si>
  <si>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</si>
  <si>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</si>
  <si>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</si>
  <si>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</si>
  <si>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</si>
  <si>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</si>
  <si>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</si>
  <si>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</si>
  <si>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</si>
  <si>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</si>
  <si>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</si>
  <si>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</si>
  <si>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</si>
  <si>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</si>
  <si>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</si>
  <si>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</si>
  <si>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</si>
  <si>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</si>
  <si>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</si>
  <si>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</si>
  <si>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</si>
  <si>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</si>
  <si>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</si>
  <si>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</si>
  <si>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</si>
  <si>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</si>
  <si>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</si>
  <si>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</si>
  <si>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</si>
  <si>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</si>
  <si>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</si>
  <si>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</si>
  <si>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</si>
  <si>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</si>
  <si>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</si>
  <si>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</si>
  <si>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</si>
  <si>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</si>
  <si>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</si>
  <si>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</si>
  <si>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</si>
  <si>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</si>
  <si>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</si>
  <si>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</si>
  <si>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</si>
  <si>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</si>
  <si>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</si>
  <si>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</si>
  <si>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</si>
  <si>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</si>
  <si>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</si>
  <si>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</si>
  <si>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</si>
  <si>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</si>
  <si>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</si>
  <si>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</si>
  <si>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</si>
  <si>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</si>
  <si>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</si>
  <si>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</si>
  <si>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</si>
  <si>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</si>
  <si>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</si>
  <si>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</si>
  <si>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</si>
  <si>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</si>
  <si>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</si>
  <si>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</si>
  <si>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</si>
  <si>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</si>
  <si>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</si>
  <si>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</si>
  <si>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</si>
  <si>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</si>
  <si>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</si>
  <si>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</si>
  <si>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</si>
  <si>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</si>
  <si>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</si>
  <si>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</si>
  <si>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</si>
  <si>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</si>
  <si>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</si>
  <si>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</si>
  <si>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</si>
  <si>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</si>
  <si>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</si>
  <si>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</si>
  <si>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</si>
  <si>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</si>
  <si>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</si>
  <si>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</si>
  <si>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</si>
  <si>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</si>
  <si>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</si>
  <si>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</si>
  <si>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</si>
  <si>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</si>
  <si>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</si>
  <si>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</si>
  <si>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</si>
  <si>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</si>
  <si>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</si>
  <si>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</si>
  <si>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</si>
  <si>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</si>
  <si>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</si>
  <si>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</si>
  <si>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</si>
  <si>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</si>
  <si>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</si>
  <si>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</si>
  <si>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</si>
  <si>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</si>
  <si>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</si>
  <si>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</si>
  <si>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</si>
  <si>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</si>
  <si>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</si>
  <si>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</si>
  <si>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</si>
  <si>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</si>
  <si>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</si>
  <si>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</si>
  <si>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</si>
  <si>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</si>
  <si>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</si>
  <si>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</si>
  <si>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</si>
  <si>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</si>
  <si>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</si>
  <si>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</si>
  <si>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</si>
  <si>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</si>
  <si>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</si>
  <si>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</si>
  <si>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</si>
  <si>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</si>
  <si>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</si>
  <si>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</si>
  <si>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</si>
  <si>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</si>
  <si>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</si>
  <si>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</si>
  <si>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</si>
  <si>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</si>
  <si>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</si>
  <si>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</si>
  <si>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</si>
  <si>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</si>
  <si>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</si>
  <si>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</si>
  <si>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</si>
  <si>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</si>
  <si>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</si>
  <si>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</si>
  <si>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</si>
  <si>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</si>
  <si>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</si>
  <si>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</si>
  <si>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</si>
  <si>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</si>
  <si>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</si>
  <si>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</si>
  <si>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</si>
  <si>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</si>
  <si>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</si>
  <si>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</si>
  <si>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</si>
  <si>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</si>
  <si>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</si>
  <si>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</si>
  <si>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</si>
  <si>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</si>
  <si>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</si>
  <si>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</si>
  <si>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</si>
  <si>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</si>
  <si>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</si>
  <si>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</si>
  <si>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</si>
  <si>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</si>
  <si>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</si>
  <si>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</si>
  <si>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</si>
  <si>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</si>
  <si>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</si>
  <si>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</si>
  <si>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</si>
  <si>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</si>
  <si>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</si>
  <si>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</si>
  <si>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</si>
  <si>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</si>
  <si>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</si>
  <si>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</si>
  <si>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</si>
  <si>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</si>
  <si>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</si>
  <si>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</si>
  <si>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</si>
  <si>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</si>
  <si>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</si>
  <si>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</si>
  <si>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</si>
  <si>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</si>
  <si>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</si>
  <si>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</si>
  <si>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</si>
  <si>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</si>
  <si>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</si>
  <si>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</si>
  <si>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</si>
  <si>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</si>
  <si>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</si>
  <si>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</si>
  <si>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</si>
  <si>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</si>
  <si>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</si>
  <si>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</si>
  <si>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</si>
  <si>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</si>
  <si>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</si>
  <si>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</si>
  <si>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</si>
  <si>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</si>
  <si>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</si>
  <si>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</si>
  <si>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</si>
  <si>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</si>
  <si>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</si>
  <si>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</si>
  <si>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</si>
  <si>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</si>
  <si>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</si>
  <si>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</si>
  <si>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</si>
  <si>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</si>
  <si>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</si>
  <si>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</si>
  <si>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</si>
  <si>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</si>
  <si>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</si>
  <si>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</si>
  <si>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</si>
  <si>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</si>
  <si>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</si>
  <si>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</si>
  <si>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</si>
  <si>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</si>
  <si>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</si>
  <si>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</si>
  <si>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</si>
  <si>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</si>
  <si>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</si>
  <si>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</si>
  <si>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</si>
  <si>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</si>
  <si>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</si>
  <si>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</si>
  <si>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</si>
  <si>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</si>
  <si>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</si>
  <si>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</si>
  <si>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</si>
  <si>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</si>
  <si>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</si>
  <si>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</si>
  <si>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</si>
  <si>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</si>
  <si>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</si>
  <si>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</si>
  <si>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</si>
  <si>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</si>
  <si>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</si>
  <si>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</si>
  <si>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</si>
  <si>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</si>
  <si>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</si>
  <si>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</si>
  <si>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</si>
  <si>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</si>
  <si>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</si>
  <si>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</si>
  <si>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</si>
  <si>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</si>
  <si>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</si>
  <si>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</si>
  <si>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</si>
  <si>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</si>
  <si>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</si>
  <si>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</si>
  <si>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</si>
  <si>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</si>
  <si>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</si>
  <si>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</si>
  <si>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</si>
  <si>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</si>
  <si>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</si>
  <si>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</si>
  <si>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</si>
  <si>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</si>
  <si>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</si>
  <si>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</si>
  <si>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</si>
  <si>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</si>
  <si>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</si>
  <si>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</si>
  <si>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</si>
  <si>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</si>
  <si>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</si>
  <si>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</si>
  <si>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</si>
  <si>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</si>
  <si>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</si>
  <si>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</si>
  <si>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</si>
  <si>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</si>
  <si>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</si>
  <si>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</si>
  <si>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</si>
  <si>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</si>
  <si>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</si>
  <si>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</si>
  <si>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</si>
  <si>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</si>
  <si>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</si>
  <si>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</si>
  <si>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</si>
  <si>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</si>
  <si>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</si>
  <si>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</si>
  <si>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</si>
  <si>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</si>
  <si>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</si>
  <si>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</si>
  <si>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</si>
  <si>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</si>
  <si>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</si>
  <si>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</si>
  <si>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</si>
  <si>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</si>
  <si>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</si>
  <si>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</si>
  <si>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</si>
  <si>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</si>
  <si>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</si>
  <si>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</si>
  <si>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</si>
  <si>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</si>
  <si>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</si>
  <si>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</si>
  <si>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</si>
  <si>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</si>
  <si>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</si>
  <si>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</si>
  <si>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</si>
  <si>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</si>
  <si>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</si>
  <si>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</si>
  <si>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</si>
  <si>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</si>
  <si>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</si>
  <si>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</si>
  <si>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</si>
  <si>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</si>
  <si>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</si>
  <si>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</si>
  <si>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</si>
  <si>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</si>
  <si>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</si>
  <si>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</si>
  <si>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</si>
  <si>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</si>
  <si>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</si>
  <si>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</si>
  <si>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</si>
  <si>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</si>
  <si>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</si>
  <si>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</si>
  <si>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</si>
  <si>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</si>
  <si>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</si>
  <si>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</si>
  <si>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</si>
  <si>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</si>
  <si>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</si>
  <si>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</si>
  <si>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</si>
  <si>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</si>
  <si>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</si>
  <si>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</si>
  <si>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</si>
  <si>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</si>
  <si>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</si>
  <si>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</si>
  <si>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</si>
  <si>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</si>
  <si>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</si>
  <si>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</si>
  <si>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</si>
  <si>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</si>
  <si>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</si>
  <si>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</si>
  <si>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</si>
  <si>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</si>
  <si>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</si>
  <si>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</si>
  <si>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</si>
  <si>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</si>
  <si>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</si>
  <si>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</si>
  <si>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</si>
  <si>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</si>
  <si>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</si>
  <si>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</si>
  <si>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</si>
  <si>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</si>
  <si>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</si>
  <si>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</si>
  <si>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</si>
  <si>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</si>
  <si>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</si>
  <si>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</si>
  <si>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</si>
  <si>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</si>
  <si>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</si>
  <si>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</si>
  <si>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</si>
  <si>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</si>
  <si>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</si>
  <si>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</si>
  <si>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</si>
  <si>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</si>
  <si>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</si>
  <si>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</si>
  <si>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</si>
  <si>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</si>
  <si>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</si>
  <si>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</si>
  <si>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</si>
  <si>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</si>
  <si>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</si>
  <si>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</si>
  <si>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</si>
  <si>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</si>
  <si>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</si>
  <si>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</si>
  <si>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</si>
  <si>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</si>
  <si>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</si>
  <si>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</si>
  <si>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</si>
  <si>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</si>
  <si>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</si>
  <si>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</si>
  <si>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</si>
  <si>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</si>
  <si>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</si>
  <si>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</si>
  <si>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</si>
  <si>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</si>
  <si>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</si>
  <si>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</si>
  <si>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</si>
  <si>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</si>
  <si>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</si>
  <si>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</si>
  <si>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</si>
  <si>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</si>
  <si>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</si>
  <si>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</si>
  <si>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</si>
  <si>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</si>
  <si>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</si>
  <si>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</si>
  <si>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</si>
  <si>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</si>
  <si>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</si>
  <si>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</si>
  <si>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</si>
  <si>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</si>
  <si>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</si>
  <si>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</si>
  <si>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</si>
  <si>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</si>
  <si>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</si>
  <si>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</si>
  <si>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</si>
  <si>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</si>
  <si>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</si>
  <si>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</si>
  <si>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</si>
  <si>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</si>
  <si>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</si>
  <si>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</si>
  <si>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</si>
  <si>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</si>
  <si>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</si>
  <si>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</si>
  <si>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</si>
  <si>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</si>
  <si>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</si>
  <si>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</si>
  <si>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</si>
  <si>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</si>
  <si>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</si>
  <si>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</si>
  <si>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</si>
  <si>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</si>
  <si>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</si>
  <si>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</si>
  <si>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</si>
  <si>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</si>
  <si>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</si>
  <si>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</si>
  <si>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</si>
  <si>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</si>
  <si>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</si>
  <si>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</si>
  <si>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</si>
  <si>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</si>
  <si>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</si>
  <si>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</si>
  <si>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</si>
  <si>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</si>
  <si>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</si>
  <si>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</si>
  <si>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</si>
  <si>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</si>
  <si>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</si>
  <si>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</si>
  <si>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</si>
  <si>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</si>
  <si>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</si>
  <si>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</si>
  <si>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</si>
  <si>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</si>
  <si>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</si>
  <si>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</si>
  <si>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</si>
  <si>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</si>
  <si>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</si>
  <si>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</si>
  <si>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</si>
  <si>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</si>
  <si>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</si>
  <si>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</si>
  <si>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</si>
  <si>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</si>
  <si>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</si>
  <si>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</si>
  <si>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</si>
  <si>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</si>
  <si>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</si>
  <si>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</si>
  <si>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</si>
  <si>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</si>
  <si>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</si>
  <si>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</si>
  <si>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</si>
  <si>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</si>
  <si>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</si>
  <si>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</si>
  <si>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</si>
  <si>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</si>
  <si>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</si>
  <si>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</si>
  <si>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</si>
  <si>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</si>
  <si>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</si>
  <si>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</si>
  <si>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</si>
  <si>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</si>
  <si>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</si>
  <si>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</si>
  <si>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</si>
  <si>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</si>
  <si>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</si>
  <si>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</si>
  <si>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</si>
  <si>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</si>
  <si>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</si>
  <si>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</si>
  <si>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</si>
  <si>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</si>
  <si>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</si>
  <si>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</si>
  <si>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</si>
  <si>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</si>
  <si>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</si>
  <si>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</si>
  <si>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</si>
  <si>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</si>
  <si>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</si>
  <si>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</si>
  <si>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</si>
  <si>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</si>
  <si>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</si>
  <si>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</si>
  <si>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</si>
  <si>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</si>
  <si>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</si>
  <si>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</si>
  <si>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</si>
  <si>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</si>
  <si>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</si>
  <si>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</si>
  <si>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</si>
  <si>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</si>
  <si>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</si>
  <si>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</si>
  <si>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</si>
  <si>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</si>
  <si>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</si>
  <si>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</si>
  <si>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</si>
  <si>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</si>
  <si>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</si>
  <si>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</si>
  <si>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</si>
  <si>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</si>
  <si>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</si>
  <si>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</si>
  <si>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</si>
  <si>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</si>
  <si>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</si>
  <si>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</si>
  <si>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</si>
  <si>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</si>
  <si>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</si>
  <si>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</si>
  <si>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</si>
  <si>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</si>
  <si>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</si>
  <si>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</si>
  <si>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</si>
  <si>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</si>
  <si>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</si>
  <si>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</si>
  <si>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</si>
  <si>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</si>
  <si>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</si>
  <si>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</si>
  <si>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</si>
  <si>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</si>
  <si>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</si>
  <si>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</si>
  <si>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</si>
  <si>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</si>
  <si>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</si>
  <si>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</si>
  <si>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</si>
  <si>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</si>
  <si>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</si>
  <si>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</si>
  <si>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</si>
  <si>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</si>
  <si>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</si>
  <si>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</si>
  <si>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</si>
  <si>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</si>
  <si>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</si>
  <si>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</si>
  <si>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</si>
  <si>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</si>
  <si>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</si>
  <si>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</si>
  <si>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</si>
  <si>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</si>
  <si>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</si>
  <si>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</si>
  <si>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</si>
  <si>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</si>
  <si>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</si>
  <si>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</si>
  <si>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</si>
  <si>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</si>
  <si>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</si>
  <si>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</si>
  <si>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</si>
  <si>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</si>
  <si>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</si>
  <si>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</si>
  <si>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</si>
  <si>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</si>
  <si>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</si>
  <si>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</si>
  <si>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</si>
  <si>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</si>
  <si>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</si>
  <si>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</si>
  <si>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</si>
  <si>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</si>
  <si>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</si>
  <si>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</si>
  <si>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</si>
  <si>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</si>
  <si>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</si>
  <si>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</si>
  <si>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</si>
  <si>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</si>
  <si>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</si>
  <si>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</si>
  <si>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</si>
  <si>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</si>
  <si>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</si>
  <si>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</si>
  <si>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</si>
  <si>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</si>
  <si>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</si>
  <si>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</si>
  <si>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</si>
  <si>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</si>
  <si>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</si>
  <si>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</si>
  <si>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</si>
  <si>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</si>
  <si>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</si>
  <si>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</si>
  <si>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</si>
  <si>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</si>
  <si>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</si>
  <si>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</si>
  <si>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</si>
  <si>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</si>
  <si>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</si>
  <si>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</si>
  <si>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</si>
  <si>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</si>
  <si>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</si>
  <si>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</si>
  <si>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</si>
  <si>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</si>
  <si>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</si>
  <si>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</si>
  <si>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</si>
  <si>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</si>
  <si>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</si>
  <si>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</si>
  <si>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</si>
  <si>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</si>
  <si>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</si>
  <si>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</si>
  <si>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</si>
  <si>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</si>
  <si>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</si>
  <si>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</si>
  <si>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</si>
  <si>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</si>
  <si>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</si>
  <si>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</si>
  <si>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</si>
  <si>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</si>
  <si>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</si>
  <si>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</si>
  <si>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</si>
  <si>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</si>
  <si>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</si>
  <si>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</si>
  <si>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</si>
  <si>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</si>
  <si>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</si>
  <si>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</si>
  <si>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</si>
  <si>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</si>
  <si>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</si>
  <si>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</si>
  <si>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</si>
  <si>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</si>
  <si>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</si>
  <si>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</si>
  <si>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</si>
  <si>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</si>
  <si>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</si>
  <si>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</si>
  <si>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</si>
  <si>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</si>
  <si>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</si>
  <si>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</si>
  <si>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</si>
  <si>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</si>
  <si>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</si>
  <si>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</si>
  <si>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</si>
  <si>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</si>
  <si>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</si>
  <si>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</si>
  <si>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</si>
  <si>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</si>
  <si>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</si>
  <si>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</si>
  <si>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</si>
  <si>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</si>
  <si>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</si>
  <si>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</si>
  <si>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</si>
  <si>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</si>
  <si>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</si>
  <si>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</si>
  <si>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</si>
  <si>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</si>
  <si>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</si>
  <si>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</si>
  <si>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</si>
  <si>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</si>
  <si>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</si>
  <si>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</si>
  <si>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</si>
  <si>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</si>
  <si>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</si>
  <si>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</si>
  <si>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</si>
  <si>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</si>
  <si>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</si>
  <si>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</si>
  <si>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</si>
  <si>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</si>
  <si>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</si>
  <si>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</si>
  <si>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</si>
  <si>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</si>
  <si>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</si>
  <si>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</si>
  <si>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</si>
  <si>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</si>
  <si>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</si>
  <si>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</si>
  <si>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</si>
  <si>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</si>
  <si>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</si>
  <si>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</si>
  <si>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</si>
  <si>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</si>
  <si>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</si>
  <si>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</si>
  <si>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</si>
  <si>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</si>
  <si>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</si>
  <si>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</si>
  <si>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</si>
  <si>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</si>
  <si>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</si>
  <si>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</si>
  <si>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</si>
  <si>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</si>
  <si>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</si>
  <si>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</si>
  <si>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</si>
  <si>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</si>
  <si>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</si>
  <si>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</si>
  <si>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</si>
  <si>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</si>
  <si>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</si>
  <si>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</si>
  <si>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</si>
  <si>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</si>
  <si>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</si>
  <si>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</si>
  <si>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</si>
  <si>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</si>
  <si>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</si>
  <si>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</si>
  <si>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</si>
  <si>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</si>
  <si>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</si>
  <si>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</si>
  <si>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</si>
  <si>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</si>
  <si>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</si>
  <si>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</si>
  <si>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</si>
  <si>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</si>
  <si>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</si>
  <si>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</si>
  <si>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</si>
  <si>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</si>
  <si>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</si>
  <si>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</si>
  <si>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</si>
  <si>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</si>
  <si>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</si>
  <si>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</si>
  <si>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</si>
  <si>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</si>
  <si>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</si>
  <si>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</si>
  <si>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</si>
  <si>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</si>
  <si>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</si>
  <si>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</si>
  <si>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</si>
  <si>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</si>
  <si>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</si>
  <si>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</si>
  <si>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</si>
  <si>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</si>
  <si>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</si>
  <si>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</si>
  <si>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</si>
  <si>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</si>
  <si>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</si>
  <si>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</si>
  <si>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</si>
  <si>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</si>
  <si>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</si>
  <si>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</si>
  <si>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</si>
  <si>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</si>
  <si>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</si>
  <si>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</si>
  <si>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</si>
  <si>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</si>
  <si>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</si>
  <si>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</si>
  <si>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</si>
  <si>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</si>
  <si>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</si>
  <si>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</si>
  <si>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</si>
  <si>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</si>
  <si>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</si>
  <si>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</si>
  <si>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</si>
  <si>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</si>
  <si>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</si>
  <si>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</si>
  <si>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</si>
  <si>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</si>
  <si>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</si>
  <si>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</si>
  <si>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</si>
  <si>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</si>
  <si>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</si>
  <si>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</si>
  <si>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</si>
  <si>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</si>
  <si>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</si>
  <si>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</si>
  <si>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</si>
  <si>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</si>
  <si>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</si>
  <si>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</si>
  <si>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</si>
  <si>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</si>
  <si>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</si>
  <si>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</si>
  <si>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</si>
  <si>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</si>
  <si>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</si>
  <si>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</si>
  <si>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</si>
  <si>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</si>
  <si>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</si>
  <si>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</si>
  <si>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</si>
  <si>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</si>
  <si>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</si>
  <si>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</si>
  <si>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</si>
  <si>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</si>
  <si>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</si>
  <si>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</si>
  <si>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</si>
  <si>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</si>
  <si>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</si>
  <si>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</si>
  <si>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</si>
  <si>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</si>
  <si>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</si>
  <si>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</si>
  <si>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</si>
  <si>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</si>
  <si>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</si>
  <si>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</si>
  <si>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</si>
  <si>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</si>
  <si>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</si>
  <si>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</si>
  <si>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</si>
  <si>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</si>
  <si>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</si>
  <si>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</si>
  <si>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</si>
  <si>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</si>
  <si>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</si>
  <si>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</si>
  <si>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</si>
  <si>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</si>
  <si>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</si>
  <si>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</si>
  <si>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</si>
  <si>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</si>
  <si>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</si>
  <si>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</si>
  <si>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</si>
  <si>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</si>
  <si>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</si>
  <si>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</si>
  <si>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</si>
  <si>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</si>
  <si>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</si>
  <si>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</si>
  <si>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</si>
  <si>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</si>
  <si>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</si>
  <si>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</si>
  <si>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</si>
  <si>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</si>
  <si>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</si>
  <si>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</si>
  <si>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</si>
  <si>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</si>
  <si>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</si>
  <si>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</si>
  <si>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</si>
  <si>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</si>
  <si>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</si>
  <si>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</si>
  <si>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</si>
  <si>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</si>
  <si>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</si>
  <si>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</si>
  <si>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</si>
  <si>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</si>
  <si>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</si>
  <si>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</si>
  <si>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</si>
  <si>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</si>
  <si>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</si>
  <si>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</si>
  <si>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</si>
  <si>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</si>
  <si>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</si>
  <si>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</si>
  <si>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</si>
  <si>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</si>
  <si>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</si>
  <si>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</si>
  <si>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</si>
  <si>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</si>
  <si>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</si>
  <si>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</si>
  <si>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</si>
  <si>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</si>
  <si>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</si>
  <si>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</si>
  <si>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</si>
  <si>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</si>
  <si>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</si>
  <si>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</si>
  <si>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</si>
  <si>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</si>
  <si>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</si>
  <si>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</si>
  <si>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</si>
  <si>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</si>
  <si>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</si>
  <si>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</si>
  <si>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</si>
  <si>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</si>
  <si>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</si>
  <si>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</si>
  <si>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</si>
  <si>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</si>
  <si>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</si>
  <si>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</si>
  <si>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</si>
  <si>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</si>
  <si>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</si>
  <si>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</si>
  <si>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</si>
  <si>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</si>
  <si>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</si>
  <si>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</si>
  <si>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</si>
  <si>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</si>
  <si>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</si>
  <si>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</si>
  <si>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</si>
  <si>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</si>
  <si>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</si>
  <si>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</si>
  <si>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</si>
  <si>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</si>
  <si>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</si>
  <si>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</si>
  <si>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</si>
  <si>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</si>
  <si>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</si>
  <si>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</si>
  <si>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</si>
  <si>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</si>
  <si>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</si>
  <si>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</si>
  <si>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</si>
  <si>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</si>
  <si>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</si>
  <si>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</si>
  <si>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</si>
  <si>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</si>
  <si>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</si>
  <si>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</si>
  <si>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</si>
  <si>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</si>
  <si>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</si>
  <si>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</si>
  <si>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</si>
  <si>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</si>
  <si>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</si>
  <si>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</si>
  <si>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</si>
  <si>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</si>
  <si>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</si>
  <si>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</si>
  <si>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</si>
  <si>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</si>
  <si>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</si>
  <si>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</si>
  <si>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</si>
  <si>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</si>
  <si>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</si>
  <si>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</si>
  <si>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</si>
  <si>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</si>
  <si>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</si>
  <si>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</si>
  <si>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</si>
  <si>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</si>
  <si>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</si>
  <si>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</si>
  <si>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</si>
  <si>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</si>
  <si>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</si>
  <si>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</si>
  <si>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</si>
  <si>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</si>
  <si>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</si>
  <si>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</si>
  <si>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</si>
  <si>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</si>
  <si>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</si>
  <si>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</si>
  <si>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</si>
  <si>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</si>
  <si>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</si>
  <si>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</si>
  <si>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</si>
  <si>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</si>
  <si>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</si>
  <si>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</si>
  <si>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</si>
  <si>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</si>
  <si>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</si>
  <si>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</si>
  <si>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</si>
  <si>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</si>
  <si>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</si>
  <si>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</si>
  <si>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</si>
  <si>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</si>
  <si>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</si>
  <si>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</si>
  <si>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</si>
  <si>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</si>
  <si>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</si>
  <si>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</si>
  <si>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</si>
  <si>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</si>
  <si>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</si>
  <si>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</si>
  <si>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</si>
  <si>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</si>
  <si>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</si>
  <si>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</si>
  <si>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</si>
  <si>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</si>
  <si>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</si>
  <si>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</si>
  <si>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</si>
  <si>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</si>
  <si>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</si>
  <si>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</si>
  <si>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</si>
  <si>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</si>
  <si>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</si>
  <si>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</si>
  <si>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</si>
  <si>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</si>
  <si>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</si>
  <si>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</si>
  <si>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</si>
  <si>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</si>
  <si>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</si>
  <si>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</si>
  <si>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</si>
  <si>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</si>
  <si>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</si>
  <si>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</si>
  <si>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</si>
  <si>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</si>
  <si>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</si>
  <si>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</si>
  <si>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</si>
  <si>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</si>
  <si>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</si>
  <si>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</si>
  <si>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</si>
  <si>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</si>
  <si>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</si>
  <si>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</si>
  <si>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</si>
  <si>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</si>
  <si>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</si>
  <si>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</si>
  <si>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</si>
  <si>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</si>
  <si>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</si>
  <si>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</si>
  <si>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</si>
  <si>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</si>
  <si>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</si>
  <si>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</si>
  <si>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</si>
  <si>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</si>
  <si>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</si>
  <si>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</si>
  <si>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</si>
  <si>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</si>
  <si>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</si>
  <si>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</si>
  <si>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</si>
  <si>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</si>
  <si>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</si>
  <si>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</si>
  <si>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</si>
  <si>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</si>
  <si>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</si>
  <si>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</si>
  <si>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</si>
  <si>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</si>
  <si>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</si>
  <si>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</si>
  <si>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</si>
  <si>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</si>
  <si>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</si>
  <si>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</si>
  <si>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</si>
  <si>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</si>
  <si>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</si>
  <si>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</si>
  <si>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</si>
  <si>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</si>
  <si>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</si>
  <si>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</si>
  <si>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</si>
  <si>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</si>
  <si>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</si>
  <si>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</si>
  <si>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</si>
  <si>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</si>
  <si>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</si>
  <si>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</si>
  <si>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</si>
  <si>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</si>
  <si>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</si>
  <si>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</si>
  <si>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</si>
  <si>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</si>
  <si>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</si>
  <si>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</si>
  <si>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</si>
  <si>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</si>
  <si>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</si>
  <si>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</si>
  <si>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</si>
  <si>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</si>
  <si>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</si>
  <si>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</si>
  <si>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</si>
  <si>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</si>
  <si>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</si>
  <si>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</si>
  <si>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</si>
  <si>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</si>
  <si>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</si>
  <si>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</si>
  <si>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</si>
  <si>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</si>
  <si>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</si>
  <si>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</si>
  <si>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</si>
  <si>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</si>
  <si>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</si>
  <si>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</si>
  <si>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</si>
  <si>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</si>
  <si>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</si>
  <si>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</si>
  <si>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</si>
  <si>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</si>
  <si>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</si>
  <si>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</si>
  <si>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</si>
  <si>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</si>
  <si>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</si>
  <si>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</si>
  <si>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</si>
  <si>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</si>
  <si>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</si>
  <si>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</si>
  <si>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</si>
  <si>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</si>
  <si>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</si>
  <si>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</si>
  <si>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</si>
  <si>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</si>
  <si>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</si>
  <si>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</si>
  <si>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</si>
  <si>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</si>
  <si>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</si>
  <si>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</si>
  <si>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</si>
  <si>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</si>
  <si>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</si>
  <si>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</si>
  <si>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</si>
  <si>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</si>
  <si>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</si>
  <si>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</si>
  <si>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</si>
  <si>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</si>
  <si>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</si>
  <si>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</si>
  <si>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</si>
  <si>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</si>
  <si>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</si>
  <si>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</si>
  <si>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</si>
  <si>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</si>
  <si>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</si>
  <si>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</si>
  <si>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</si>
  <si>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</si>
  <si>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</si>
  <si>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</si>
  <si>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</si>
  <si>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</si>
  <si>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</si>
  <si>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</si>
  <si>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</si>
  <si>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</si>
  <si>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</si>
  <si>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</si>
  <si>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</si>
  <si>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</si>
  <si>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</si>
  <si>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</si>
  <si>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</si>
  <si>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</si>
  <si>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</si>
  <si>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</si>
  <si>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</si>
  <si>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</si>
  <si>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</si>
  <si>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</si>
  <si>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</si>
  <si>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</si>
  <si>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</si>
  <si>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</si>
  <si>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</si>
  <si>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</si>
  <si>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</si>
  <si>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</si>
  <si>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</si>
  <si>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</si>
  <si>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</si>
  <si>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</si>
  <si>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</si>
  <si>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</si>
  <si>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</si>
  <si>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</si>
  <si>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</si>
  <si>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</si>
  <si>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</si>
  <si>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</si>
  <si>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</si>
  <si>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</si>
  <si>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</si>
  <si>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</si>
  <si>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</si>
  <si>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</si>
  <si>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</si>
  <si>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</si>
  <si>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</si>
  <si>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</si>
  <si>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</si>
  <si>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</si>
  <si>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</si>
  <si>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</si>
  <si>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</si>
  <si>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</si>
  <si>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</si>
  <si>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</si>
  <si>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</si>
  <si>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</si>
  <si>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</si>
  <si>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</si>
  <si>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</si>
  <si>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</si>
  <si>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</si>
  <si>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</si>
  <si>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</si>
  <si>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</si>
  <si>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</si>
  <si>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</si>
  <si>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</si>
  <si>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</si>
  <si>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</si>
  <si>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</si>
  <si>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</si>
  <si>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</si>
  <si>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</si>
  <si>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</si>
  <si>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</si>
  <si>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</si>
  <si>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</si>
  <si>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</si>
  <si>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</si>
  <si>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</si>
  <si>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</si>
  <si>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</si>
  <si>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</si>
  <si>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</si>
  <si>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</si>
  <si>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</si>
  <si>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</si>
  <si>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</si>
  <si>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</si>
  <si>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</si>
  <si>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</si>
  <si>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</si>
  <si>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</si>
  <si>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</si>
  <si>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</si>
  <si>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</si>
  <si>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</si>
  <si>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</si>
  <si>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</si>
  <si>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</si>
  <si>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</si>
  <si>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</si>
  <si>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</si>
  <si>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</si>
  <si>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</si>
  <si>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</si>
  <si>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</si>
  <si>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</si>
  <si>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</si>
  <si>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</si>
  <si>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</si>
  <si>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</si>
  <si>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</si>
  <si>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</si>
  <si>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</si>
  <si>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</si>
  <si>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</si>
  <si>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</si>
  <si>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</si>
  <si>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</si>
  <si>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</si>
  <si>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</si>
  <si>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</si>
  <si>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</si>
  <si>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</si>
  <si>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</si>
  <si>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</si>
  <si>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</si>
  <si>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</si>
  <si>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</si>
  <si>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</si>
  <si>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</si>
  <si>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</si>
  <si>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</si>
  <si>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</si>
  <si>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</si>
  <si>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</si>
  <si>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</si>
  <si>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</si>
  <si>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</si>
  <si>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</si>
  <si>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</si>
  <si>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</si>
  <si>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</si>
  <si>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</si>
  <si>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</si>
  <si>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</si>
  <si>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</si>
  <si>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</si>
  <si>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</si>
  <si>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</si>
  <si>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</si>
  <si>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</si>
  <si>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</si>
  <si>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</si>
  <si>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</si>
  <si>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</si>
  <si>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</si>
  <si>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</si>
  <si>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</si>
  <si>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</si>
  <si>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</si>
  <si>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</si>
  <si>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</si>
  <si>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</si>
  <si>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</si>
  <si>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</si>
  <si>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</si>
  <si>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</si>
  <si>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</si>
  <si>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</si>
  <si>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</si>
  <si>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</si>
  <si>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</si>
  <si>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</si>
  <si>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</si>
  <si>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</si>
  <si>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</si>
  <si>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</si>
  <si>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</si>
  <si>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</si>
  <si>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</si>
  <si>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</si>
  <si>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</si>
  <si>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</si>
  <si>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</si>
  <si>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</si>
  <si>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</si>
  <si>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</si>
  <si>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</si>
  <si>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</si>
  <si>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</si>
  <si>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</si>
  <si>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</si>
  <si>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</si>
  <si>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</si>
  <si>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</si>
  <si>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</si>
  <si>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</si>
  <si>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</si>
  <si>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</si>
  <si>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</si>
  <si>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</si>
  <si>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</si>
  <si>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</si>
  <si>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</si>
  <si>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</si>
  <si>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</si>
  <si>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</si>
  <si>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</si>
  <si>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</si>
  <si>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</si>
  <si>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</si>
  <si>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</si>
  <si>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</si>
  <si>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</si>
  <si>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</si>
  <si>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</si>
  <si>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</si>
  <si>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</si>
  <si>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</si>
  <si>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</si>
  <si>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</si>
  <si>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</si>
  <si>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</si>
  <si>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</si>
  <si>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</si>
  <si>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</si>
  <si>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</si>
  <si>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</si>
  <si>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</si>
  <si>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</si>
  <si>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</si>
  <si>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</si>
  <si>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</si>
  <si>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</si>
  <si>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</si>
  <si>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</si>
  <si>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</si>
  <si>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</si>
  <si>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</si>
  <si>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</si>
  <si>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</si>
  <si>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</si>
  <si>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</si>
  <si>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</si>
  <si>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</si>
  <si>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</si>
  <si>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</si>
  <si>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</si>
  <si>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</si>
  <si>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</si>
  <si>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</si>
  <si>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</si>
  <si>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</si>
  <si>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</si>
  <si>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</si>
  <si>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</si>
  <si>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</si>
  <si>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</si>
  <si>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</si>
  <si>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</si>
  <si>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</si>
  <si>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</si>
  <si>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</si>
  <si>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</si>
  <si>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</si>
  <si>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</si>
  <si>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</si>
  <si>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</si>
  <si>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</si>
  <si>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</si>
  <si>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</si>
  <si>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</si>
  <si>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</si>
  <si>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</si>
  <si>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</si>
  <si>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</si>
  <si>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</si>
  <si>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</si>
  <si>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</si>
  <si>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</si>
  <si>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</si>
  <si>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</si>
  <si>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</si>
  <si>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</si>
  <si>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</si>
  <si>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</si>
  <si>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</si>
  <si>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</si>
  <si>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</si>
  <si>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</si>
  <si>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</si>
  <si>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</si>
  <si>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</si>
  <si>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</si>
  <si>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</si>
  <si>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</si>
  <si>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</si>
  <si>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</si>
  <si>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</si>
  <si>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</si>
  <si>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</si>
  <si>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</si>
  <si>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</si>
  <si>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</si>
  <si>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</si>
  <si>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</si>
  <si>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</si>
  <si>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</si>
  <si>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</si>
  <si>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</si>
  <si>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</si>
  <si>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</si>
  <si>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</si>
  <si>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</si>
  <si>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</si>
  <si>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</si>
  <si>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</si>
  <si>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</si>
  <si>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</si>
  <si>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</si>
  <si>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</si>
  <si>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</si>
  <si>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</si>
  <si>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</si>
  <si>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</si>
  <si>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</si>
  <si>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</si>
  <si>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</si>
  <si>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</si>
  <si>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</si>
  <si>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</si>
  <si>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</si>
  <si>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</si>
  <si>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</si>
  <si>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</si>
  <si>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</si>
  <si>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</si>
  <si>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</si>
  <si>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</si>
  <si>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</si>
  <si>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</si>
  <si>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</si>
  <si>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</si>
  <si>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</si>
  <si>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</si>
  <si>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</si>
  <si>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</si>
  <si>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</si>
  <si>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</si>
  <si>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</si>
  <si>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</si>
  <si>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</si>
  <si>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</si>
  <si>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</si>
  <si>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</si>
  <si>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</si>
  <si>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</si>
  <si>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</si>
  <si>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</si>
  <si>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</si>
  <si>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</si>
  <si>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</si>
  <si>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</si>
  <si>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</si>
  <si>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</si>
  <si>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</si>
  <si>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</si>
  <si>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</si>
  <si>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</si>
  <si>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</si>
  <si>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</si>
  <si>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</si>
  <si>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</si>
  <si>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</si>
  <si>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</si>
  <si>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</si>
  <si>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</si>
  <si>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</si>
  <si>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</si>
  <si>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</si>
  <si>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</si>
  <si>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</si>
  <si>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</si>
  <si>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</si>
  <si>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</si>
  <si>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</si>
  <si>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</si>
  <si>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</si>
  <si>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</si>
  <si>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</si>
  <si>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</si>
  <si>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</si>
  <si>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</si>
  <si>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</si>
  <si>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</si>
  <si>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</si>
  <si>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</si>
  <si>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</si>
  <si>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</si>
  <si>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</si>
  <si>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</si>
  <si>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</si>
  <si>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</si>
  <si>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</si>
  <si>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</si>
  <si>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</si>
  <si>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</si>
  <si>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</si>
  <si>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</si>
  <si>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</si>
  <si>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</si>
  <si>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</si>
  <si>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</si>
  <si>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</si>
  <si>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</si>
  <si>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</si>
  <si>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</si>
  <si>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</si>
  <si>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</si>
  <si>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</si>
  <si>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</si>
  <si>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</si>
  <si>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</si>
  <si>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</si>
  <si>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</si>
  <si>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</si>
  <si>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</si>
  <si>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</si>
  <si>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</si>
  <si>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</si>
  <si>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</si>
  <si>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</si>
  <si>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</si>
  <si>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</si>
  <si>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</si>
  <si>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</si>
  <si>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</si>
  <si>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</si>
  <si>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</si>
  <si>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</si>
  <si>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</si>
  <si>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</si>
  <si>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</si>
  <si>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</si>
  <si>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</si>
  <si>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</si>
  <si>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</si>
  <si>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</si>
  <si>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</si>
  <si>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</si>
  <si>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</si>
  <si>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</si>
  <si>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</si>
  <si>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</si>
  <si>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</si>
  <si>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</si>
  <si>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</si>
  <si>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</si>
  <si>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</si>
  <si>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</si>
  <si>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</si>
  <si>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</si>
  <si>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</si>
  <si>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</si>
  <si>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</si>
  <si>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</si>
  <si>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</si>
  <si>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</si>
  <si>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</si>
  <si>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</si>
  <si>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</si>
  <si>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</si>
  <si>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</si>
  <si>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</si>
  <si>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</si>
  <si>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</si>
  <si>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</si>
  <si>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</si>
  <si>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</si>
  <si>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</si>
  <si>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</si>
  <si>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</si>
  <si>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</si>
  <si>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</si>
  <si>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</si>
  <si>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</si>
  <si>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</si>
  <si>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</si>
  <si>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</si>
  <si>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</si>
  <si>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</si>
  <si>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</si>
  <si>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</si>
  <si>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</si>
  <si>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</si>
  <si>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</si>
  <si>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</si>
  <si>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</si>
  <si>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</si>
  <si>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</si>
  <si>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</si>
  <si>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</si>
  <si>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</si>
  <si>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</si>
  <si>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</si>
  <si>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</si>
  <si>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</si>
  <si>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</si>
  <si>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</si>
  <si>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</si>
  <si>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</si>
  <si>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</si>
  <si>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</si>
  <si>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</si>
  <si>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</si>
  <si>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</si>
  <si>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</si>
  <si>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</si>
  <si>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</si>
  <si>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</si>
  <si>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</si>
  <si>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</si>
  <si>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</si>
  <si>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</si>
  <si>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</si>
  <si>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</si>
  <si>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</si>
  <si>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</si>
  <si>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</si>
  <si>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</si>
  <si>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</si>
  <si>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</si>
  <si>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</si>
  <si>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</si>
  <si>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</si>
  <si>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</si>
  <si>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</si>
  <si>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</si>
  <si>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</si>
  <si>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</si>
  <si>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</si>
  <si>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</si>
  <si>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</si>
  <si>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</si>
  <si>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</si>
  <si>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</si>
  <si>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</si>
  <si>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</si>
  <si>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</si>
  <si>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</si>
  <si>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</si>
  <si>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</si>
  <si>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</si>
  <si>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</si>
  <si>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</si>
  <si>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</si>
  <si>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</si>
  <si>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</si>
  <si>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</si>
  <si>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</si>
  <si>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</si>
  <si>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</si>
  <si>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</si>
  <si>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</si>
  <si>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</si>
  <si>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</si>
  <si>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</si>
  <si>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</si>
  <si>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</si>
  <si>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</si>
  <si>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</si>
  <si>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</si>
  <si>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</si>
  <si>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</si>
  <si>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</si>
  <si>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</si>
  <si>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</si>
  <si>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</si>
  <si>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</si>
  <si>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</si>
  <si>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</si>
  <si>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</si>
  <si>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</si>
  <si>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</si>
  <si>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</si>
  <si>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</si>
  <si>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</si>
  <si>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</si>
  <si>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</si>
  <si>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</si>
  <si>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</si>
  <si>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</si>
  <si>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</si>
  <si>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</si>
  <si>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</si>
  <si>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</si>
  <si>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</si>
  <si>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</si>
  <si>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</si>
  <si>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</si>
  <si>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</si>
  <si>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</si>
  <si>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</si>
  <si>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</si>
  <si>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</si>
  <si>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</si>
  <si>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</si>
  <si>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</si>
  <si>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</si>
  <si>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</si>
  <si>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</si>
  <si>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</si>
  <si>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</si>
  <si>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</si>
  <si>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</si>
  <si>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</si>
  <si>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</si>
  <si>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</si>
  <si>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</si>
  <si>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</si>
  <si>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</si>
  <si>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</si>
  <si>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</si>
  <si>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</si>
  <si>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</si>
  <si>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</si>
  <si>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</si>
  <si>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</si>
  <si>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</si>
  <si>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</si>
  <si>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</si>
  <si>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</si>
  <si>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</si>
  <si>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</si>
  <si>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</si>
  <si>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</si>
  <si>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</si>
  <si>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</si>
  <si>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</si>
  <si>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</si>
  <si>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</si>
  <si>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</si>
  <si>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</si>
  <si>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</si>
  <si>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</si>
  <si>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</si>
  <si>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</si>
  <si>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</si>
  <si>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</si>
  <si>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</si>
  <si>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</si>
  <si>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</si>
  <si>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</si>
  <si>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</si>
  <si>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</si>
  <si>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</si>
  <si>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</si>
  <si>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</si>
  <si>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</si>
  <si>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</si>
  <si>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</si>
  <si>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</si>
  <si>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</si>
  <si>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</si>
  <si>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</si>
  <si>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</si>
  <si>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</si>
  <si>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</si>
  <si>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</si>
  <si>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</si>
  <si>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</si>
  <si>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</si>
  <si>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</si>
  <si>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</si>
  <si>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</si>
  <si>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</si>
  <si>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</si>
  <si>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</si>
  <si>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</si>
  <si>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</si>
  <si>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</si>
  <si>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</si>
  <si>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</si>
  <si>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</si>
  <si>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</si>
  <si>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</si>
  <si>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</si>
  <si>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</si>
  <si>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</si>
  <si>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</si>
  <si>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</si>
  <si>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</si>
  <si>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</si>
  <si>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</si>
  <si>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</si>
  <si>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</si>
  <si>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</si>
  <si>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</si>
  <si>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</si>
  <si>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</si>
  <si>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</si>
  <si>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</si>
  <si>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</si>
  <si>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</si>
  <si>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</si>
  <si>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</si>
  <si>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</si>
  <si>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</si>
  <si>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</si>
  <si>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</si>
  <si>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</si>
  <si>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</si>
  <si>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</si>
  <si>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</si>
  <si>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</si>
  <si>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</si>
  <si>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</si>
  <si>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</si>
  <si>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</si>
  <si>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</si>
  <si>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</si>
  <si>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</si>
  <si>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</si>
  <si>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</si>
  <si>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</si>
  <si>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</si>
  <si>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</si>
  <si>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</si>
  <si>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</si>
  <si>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</si>
  <si>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</si>
  <si>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</si>
  <si>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</si>
  <si>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</si>
  <si>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</si>
  <si>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</si>
  <si>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</si>
  <si>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</si>
  <si>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</si>
  <si>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</si>
  <si>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</si>
  <si>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</si>
  <si>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</si>
  <si>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</si>
  <si>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</si>
  <si>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</si>
  <si>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</si>
  <si>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</si>
  <si>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</si>
  <si>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</si>
  <si>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</si>
  <si>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</si>
  <si>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</si>
  <si>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</si>
  <si>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</si>
  <si>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</si>
  <si>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</si>
  <si>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</si>
  <si>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</si>
  <si>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</si>
  <si>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</si>
  <si>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</si>
  <si>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</si>
  <si>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</si>
  <si>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</si>
  <si>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</si>
  <si>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</si>
  <si>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</si>
  <si>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</si>
  <si>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</si>
  <si>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</si>
  <si>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</si>
  <si>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</si>
  <si>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</si>
  <si>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</si>
  <si>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</si>
  <si>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</si>
  <si>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</si>
  <si>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</si>
  <si>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</si>
  <si>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</si>
  <si>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</si>
  <si>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</si>
  <si>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</si>
  <si>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</si>
  <si>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</si>
  <si>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</si>
  <si>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</si>
  <si>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</si>
  <si>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</si>
  <si>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</si>
  <si>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</si>
  <si>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</si>
  <si>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</si>
  <si>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</si>
  <si>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</si>
  <si>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</si>
  <si>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</si>
  <si>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</si>
  <si>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</si>
  <si>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</si>
  <si>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</si>
  <si>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</si>
  <si>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</si>
  <si>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</si>
  <si>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</si>
  <si>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</si>
  <si>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</si>
  <si>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</si>
  <si>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</si>
  <si>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</si>
  <si>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</si>
  <si>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</si>
  <si>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</si>
  <si>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</si>
  <si>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</si>
  <si>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</si>
  <si>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</si>
  <si>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</si>
  <si>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</si>
  <si>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</si>
  <si>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</si>
  <si>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</si>
  <si>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</si>
  <si>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</si>
  <si>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</si>
  <si>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</si>
  <si>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</si>
  <si>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</si>
  <si>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</si>
  <si>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</si>
  <si>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</si>
  <si>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</si>
  <si>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</si>
  <si>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</si>
  <si>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</si>
  <si>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</si>
  <si>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</si>
  <si>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</si>
  <si>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</si>
  <si>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</si>
  <si>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</si>
  <si>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</si>
  <si>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</si>
  <si>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</si>
  <si>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</si>
  <si>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</si>
  <si>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</si>
  <si>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</si>
  <si>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</si>
  <si>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</si>
  <si>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</si>
  <si>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</si>
  <si>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</si>
  <si>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</si>
  <si>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</si>
  <si>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</si>
  <si>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</si>
  <si>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</si>
  <si>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</si>
  <si>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</si>
  <si>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</si>
  <si>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</si>
  <si>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</si>
  <si>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</si>
  <si>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</si>
  <si>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</si>
  <si>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</si>
  <si>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</si>
  <si>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</si>
  <si>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</si>
  <si>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</si>
  <si>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</si>
  <si>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</si>
  <si>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</si>
  <si>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</si>
  <si>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</si>
  <si>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</si>
  <si>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</si>
  <si>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</si>
  <si>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</si>
  <si>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</si>
  <si>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</si>
  <si>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</si>
  <si>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</si>
  <si>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</si>
  <si>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</si>
  <si>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</si>
  <si>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</si>
  <si>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</si>
  <si>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</si>
  <si>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</si>
  <si>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</si>
  <si>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</si>
  <si>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</si>
  <si>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</si>
  <si>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</si>
  <si>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</si>
  <si>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</si>
  <si>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</si>
  <si>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</si>
  <si>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</si>
  <si>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</si>
  <si>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</si>
  <si>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</si>
  <si>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</si>
  <si>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</si>
  <si>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</si>
  <si>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</si>
  <si>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</si>
  <si>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</si>
  <si>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</si>
  <si>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</si>
  <si>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</si>
  <si>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</si>
  <si>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</si>
  <si>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</si>
  <si>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</si>
  <si>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</si>
  <si>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</si>
  <si>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</si>
  <si>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</si>
  <si>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</si>
  <si>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</si>
  <si>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</si>
  <si>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</si>
  <si>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</si>
  <si>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</si>
  <si>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</si>
  <si>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</si>
  <si>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</si>
  <si>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</si>
  <si>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</si>
  <si>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</si>
  <si>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</si>
  <si>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</si>
  <si>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</si>
  <si>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</si>
  <si>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</si>
  <si>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</si>
  <si>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</si>
  <si>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</si>
  <si>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</si>
  <si>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</si>
  <si>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</si>
  <si>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</si>
  <si>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</si>
  <si>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</si>
  <si>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</si>
  <si>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</si>
  <si>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</si>
  <si>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</si>
  <si>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</si>
  <si>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</si>
  <si>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</si>
  <si>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</si>
  <si>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</si>
  <si>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</si>
  <si>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</si>
  <si>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</si>
  <si>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</si>
  <si>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</si>
  <si>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</si>
  <si>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</si>
  <si>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</si>
  <si>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</si>
  <si>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</si>
  <si>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</si>
  <si>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</si>
  <si>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</si>
  <si>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</si>
  <si>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</si>
  <si>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</si>
  <si>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</si>
  <si>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</si>
  <si>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</si>
  <si>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</si>
  <si>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</si>
  <si>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</si>
  <si>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</si>
  <si>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</si>
  <si>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</si>
  <si>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</si>
  <si>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</si>
  <si>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</si>
  <si>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</si>
  <si>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</si>
  <si>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</si>
  <si>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</si>
  <si>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</si>
  <si>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</si>
  <si>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</si>
  <si>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</si>
  <si>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</si>
  <si>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</si>
  <si>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</si>
  <si>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</si>
  <si>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</si>
  <si>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</si>
  <si>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</si>
  <si>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</si>
  <si>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</si>
  <si>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</si>
  <si>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</si>
  <si>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</si>
  <si>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</si>
  <si>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</si>
  <si>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</si>
  <si>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</si>
  <si>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</si>
  <si>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</si>
  <si>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</si>
  <si>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</si>
  <si>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</si>
  <si>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</si>
  <si>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</si>
  <si>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</si>
  <si>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</si>
  <si>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</si>
  <si>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</si>
  <si>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</si>
  <si>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</si>
  <si>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</si>
  <si>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</si>
  <si>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</si>
  <si>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</si>
  <si>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</si>
  <si>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</si>
  <si>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</si>
  <si>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</si>
  <si>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</si>
  <si>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</si>
  <si>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</si>
  <si>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</si>
  <si>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</si>
  <si>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</si>
  <si>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</si>
  <si>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</si>
  <si>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</si>
  <si>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</si>
  <si>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</si>
  <si>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</si>
  <si>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</si>
  <si>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</si>
  <si>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</si>
  <si>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</si>
  <si>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</si>
  <si>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</si>
  <si>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</si>
  <si>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</si>
  <si>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</si>
  <si>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</si>
  <si>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</si>
  <si>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</si>
  <si>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</si>
  <si>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</si>
  <si>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</si>
  <si>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</si>
  <si>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</si>
  <si>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</si>
  <si>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</si>
  <si>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</si>
  <si>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</si>
  <si>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</si>
  <si>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</si>
  <si>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</si>
  <si>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</si>
  <si>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</si>
  <si>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</si>
  <si>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</si>
  <si>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</si>
  <si>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</si>
  <si>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</si>
  <si>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</si>
  <si>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</si>
  <si>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</si>
  <si>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</si>
  <si>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</si>
  <si>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</si>
  <si>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</si>
  <si>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</si>
  <si>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</si>
  <si>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</si>
  <si>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</si>
  <si>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</si>
  <si>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</si>
  <si>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</si>
  <si>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</si>
  <si>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</si>
  <si>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</si>
  <si>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</si>
  <si>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</si>
  <si>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</si>
  <si>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</si>
  <si>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</si>
  <si>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</si>
  <si>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</si>
  <si>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</si>
  <si>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</si>
  <si>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</si>
  <si>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</si>
  <si>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</si>
  <si>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</si>
  <si>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</si>
  <si>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</si>
  <si>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</si>
  <si>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</si>
  <si>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</si>
  <si>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</si>
  <si>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</si>
  <si>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</si>
  <si>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</si>
  <si>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</si>
  <si>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</si>
  <si>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</si>
  <si>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</si>
  <si>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</si>
  <si>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</si>
  <si>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</si>
  <si>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</si>
  <si>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</si>
  <si>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</si>
  <si>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</si>
  <si>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</si>
  <si>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</si>
  <si>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</si>
  <si>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</si>
  <si>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</si>
  <si>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</si>
  <si>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</si>
  <si>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</si>
  <si>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</si>
  <si>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</si>
  <si>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</si>
  <si>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</si>
  <si>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</si>
  <si>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</si>
  <si>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</si>
  <si>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</si>
  <si>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</si>
  <si>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</si>
  <si>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</si>
  <si>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</si>
  <si>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</si>
  <si>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</si>
  <si>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</si>
  <si>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</si>
  <si>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</si>
  <si>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</si>
  <si>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</si>
  <si>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</si>
  <si>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</si>
  <si>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</si>
  <si>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</si>
  <si>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</si>
  <si>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</si>
  <si>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</si>
  <si>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</si>
  <si>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</si>
  <si>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</si>
  <si>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</si>
  <si>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</si>
  <si>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</si>
  <si>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</si>
  <si>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</si>
  <si>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</si>
  <si>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</si>
  <si>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</si>
  <si>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</si>
  <si>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</si>
  <si>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</si>
  <si>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</si>
  <si>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</si>
  <si>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</si>
  <si>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</si>
  <si>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</si>
  <si>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</si>
  <si>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</si>
  <si>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</si>
  <si>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</si>
  <si>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</si>
  <si>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</si>
  <si>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</si>
  <si>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</si>
  <si>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</si>
  <si>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</si>
  <si>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</si>
  <si>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</si>
  <si>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</si>
  <si>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</si>
  <si>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</si>
  <si>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</si>
  <si>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</si>
  <si>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</si>
  <si>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</si>
  <si>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</si>
  <si>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</si>
  <si>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</si>
  <si>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</si>
  <si>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</si>
  <si>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</si>
  <si>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</si>
  <si>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</si>
  <si>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</si>
  <si>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</si>
  <si>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</si>
  <si>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</si>
  <si>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</si>
  <si>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</si>
  <si>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</si>
  <si>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</si>
  <si>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</si>
  <si>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</si>
  <si>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</si>
  <si>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</si>
  <si>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</si>
  <si>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</si>
  <si>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</si>
  <si>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</si>
  <si>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</si>
  <si>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</si>
  <si>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</si>
  <si>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</si>
  <si>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</si>
  <si>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</si>
  <si>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</si>
  <si>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</si>
  <si>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</si>
  <si>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</si>
  <si>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</si>
  <si>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</si>
  <si>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</si>
  <si>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</si>
  <si>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</si>
  <si>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</si>
  <si>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</si>
  <si>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</si>
  <si>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</si>
  <si>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</si>
  <si>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</si>
  <si>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</si>
  <si>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</si>
  <si>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</si>
  <si>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</si>
  <si>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</si>
  <si>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</si>
  <si>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</si>
  <si>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</si>
  <si>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</si>
  <si>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</si>
  <si>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</si>
  <si>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</si>
  <si>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</si>
  <si>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</si>
  <si>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</si>
  <si>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</si>
  <si>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</si>
  <si>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</si>
  <si>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</si>
  <si>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</si>
  <si>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</si>
  <si>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</si>
  <si>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</si>
  <si>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</si>
  <si>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</si>
  <si>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</si>
  <si>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</si>
  <si>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</si>
  <si>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</si>
  <si>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</si>
  <si>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</si>
  <si>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</si>
  <si>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</si>
  <si>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</si>
  <si>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</si>
  <si>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</si>
  <si>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</si>
  <si>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</si>
  <si>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</si>
  <si>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</si>
  <si>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</si>
  <si>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</si>
  <si>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</si>
  <si>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</si>
  <si>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</si>
  <si>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</si>
  <si>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</si>
  <si>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</si>
  <si>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</si>
  <si>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</si>
  <si>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</si>
  <si>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</si>
  <si>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</si>
  <si>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</si>
  <si>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</si>
  <si>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</si>
  <si>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</si>
  <si>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</si>
  <si>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</si>
  <si>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</si>
  <si>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</si>
  <si>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</si>
  <si>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</si>
  <si>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</si>
  <si>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</si>
  <si>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</si>
  <si>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</si>
  <si>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</si>
  <si>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</si>
  <si>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</si>
  <si>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</si>
  <si>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</si>
  <si>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</si>
  <si>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</si>
  <si>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</si>
  <si>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</si>
  <si>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</si>
  <si>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</si>
  <si>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</si>
  <si>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</si>
  <si>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</si>
  <si>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</si>
  <si>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</si>
  <si>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</si>
  <si>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</si>
  <si>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</si>
  <si>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</si>
  <si>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</si>
  <si>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</si>
  <si>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</si>
  <si>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</si>
  <si>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</si>
  <si>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</si>
  <si>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</si>
  <si>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</si>
  <si>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</si>
  <si>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</si>
  <si>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</si>
  <si>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</si>
  <si>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</si>
  <si>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</si>
  <si>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</si>
  <si>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</si>
  <si>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</si>
  <si>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</si>
  <si>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</si>
  <si>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</si>
  <si>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</si>
  <si>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</si>
  <si>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</si>
  <si>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</si>
  <si>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</si>
  <si>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</si>
  <si>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</si>
  <si>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</si>
  <si>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</si>
  <si>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</si>
  <si>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</si>
  <si>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</si>
  <si>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</si>
  <si>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</si>
  <si>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</si>
  <si>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</si>
  <si>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</si>
  <si>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</si>
  <si>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</si>
  <si>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</si>
  <si>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</si>
  <si>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</si>
  <si>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</si>
  <si>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</si>
  <si>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</si>
  <si>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</si>
  <si>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</si>
  <si>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</si>
  <si>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</si>
  <si>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</si>
  <si>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</si>
  <si>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</si>
  <si>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</si>
  <si>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</si>
  <si>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</si>
  <si>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</si>
  <si>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</si>
  <si>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</si>
  <si>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</si>
  <si>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</si>
  <si>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</si>
  <si>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</si>
  <si>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</si>
  <si>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</si>
  <si>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</si>
  <si>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</si>
  <si>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</si>
  <si>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</si>
  <si>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</si>
  <si>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</si>
  <si>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</si>
  <si>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</si>
  <si>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</si>
  <si>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</si>
  <si>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</si>
  <si>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</si>
  <si>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</si>
  <si>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</si>
  <si>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</si>
  <si>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</si>
  <si>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</si>
  <si>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</si>
  <si>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</si>
  <si>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</si>
  <si>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</si>
  <si>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</si>
  <si>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</si>
  <si>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</si>
  <si>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</si>
  <si>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</si>
  <si>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</si>
  <si>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</si>
  <si>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</si>
  <si>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</si>
  <si>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</si>
  <si>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</si>
  <si>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</si>
  <si>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</si>
  <si>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</si>
  <si>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</si>
  <si>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</si>
  <si>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</si>
  <si>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</si>
  <si>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</si>
  <si>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</si>
  <si>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</si>
  <si>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</si>
  <si>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</si>
  <si>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</si>
  <si>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</si>
  <si>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</si>
  <si>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</si>
  <si>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</si>
  <si>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</si>
  <si>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</si>
  <si>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</si>
  <si>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</si>
  <si>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</si>
  <si>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</si>
  <si>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</si>
  <si>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</si>
  <si>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</si>
  <si>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</si>
  <si>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</si>
  <si>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</si>
  <si>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</si>
  <si>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</si>
  <si>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</si>
  <si>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</si>
  <si>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</si>
  <si>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</si>
  <si>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</si>
  <si>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</si>
  <si>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</si>
  <si>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</si>
  <si>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</si>
  <si>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</si>
  <si>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</si>
  <si>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</si>
  <si>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</si>
  <si>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</si>
  <si>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</si>
  <si>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</si>
  <si>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</si>
  <si>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</si>
  <si>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</si>
  <si>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</si>
  <si>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</si>
  <si>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</si>
  <si>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</si>
  <si>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</si>
  <si>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</si>
  <si>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</si>
  <si>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</si>
  <si>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</si>
  <si>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</si>
  <si>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</si>
  <si>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</si>
  <si>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</si>
  <si>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</si>
  <si>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</si>
  <si>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</si>
  <si>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</si>
  <si>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</si>
  <si>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</si>
  <si>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</si>
  <si>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</si>
  <si>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</si>
  <si>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</si>
  <si>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</si>
  <si>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</si>
  <si>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</si>
  <si>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</si>
  <si>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</si>
  <si>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</si>
  <si>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</si>
  <si>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</si>
  <si>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</si>
  <si>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</si>
  <si>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</si>
  <si>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</si>
  <si>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</si>
  <si>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</si>
  <si>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</si>
  <si>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</si>
  <si>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</si>
  <si>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</si>
  <si>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</si>
  <si>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</si>
  <si>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</si>
  <si>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</si>
  <si>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</si>
  <si>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</si>
  <si>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</si>
  <si>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</si>
  <si>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</si>
  <si>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</si>
  <si>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</si>
  <si>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</si>
  <si>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</si>
  <si>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</si>
  <si>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</si>
  <si>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</si>
  <si>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</si>
  <si>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</si>
  <si>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</si>
  <si>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</si>
  <si>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</si>
  <si>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</si>
  <si>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</si>
  <si>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</si>
  <si>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</si>
  <si>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</si>
  <si>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</si>
  <si>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</si>
  <si>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</si>
  <si>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</si>
  <si>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</si>
  <si>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</si>
  <si>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</si>
  <si>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</si>
  <si>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</si>
  <si>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</si>
  <si>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</si>
  <si>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</si>
  <si>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</si>
  <si>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</si>
  <si>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</si>
  <si>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</si>
  <si>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</si>
  <si>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</si>
  <si>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</si>
  <si>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</si>
  <si>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</si>
  <si>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</si>
  <si>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</si>
  <si>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</si>
  <si>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</si>
  <si>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</si>
  <si>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</si>
  <si>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</si>
  <si>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</si>
  <si>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</si>
  <si>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</si>
  <si>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</si>
  <si>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</si>
  <si>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</si>
  <si>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</si>
  <si>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</si>
  <si>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</si>
  <si>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</si>
  <si>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</si>
  <si>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</si>
  <si>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</si>
  <si>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</si>
  <si>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</si>
  <si>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</si>
  <si>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</si>
  <si>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</si>
  <si>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</si>
  <si>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</si>
  <si>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</si>
  <si>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</si>
  <si>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</si>
  <si>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</si>
  <si>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</si>
  <si>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</si>
  <si>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</si>
  <si>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</si>
  <si>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</si>
  <si>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</si>
  <si>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</si>
  <si>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</si>
  <si>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</si>
  <si>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</si>
  <si>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</si>
  <si>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</si>
  <si>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</si>
  <si>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</si>
  <si>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</si>
  <si>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</si>
  <si>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</si>
  <si>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</si>
  <si>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</si>
  <si>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</si>
  <si>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</si>
  <si>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</si>
  <si>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</si>
  <si>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</si>
  <si>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</si>
  <si>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</si>
  <si>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</si>
  <si>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</si>
  <si>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</si>
  <si>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</si>
  <si>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</si>
  <si>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</si>
  <si>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</si>
  <si>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</si>
  <si>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</si>
  <si>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</si>
  <si>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</si>
  <si>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</si>
  <si>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</si>
  <si>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</si>
  <si>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</si>
  <si>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</si>
  <si>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</si>
  <si>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</si>
  <si>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</si>
  <si>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</si>
  <si>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</si>
  <si>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</si>
  <si>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</si>
  <si>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</si>
  <si>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</si>
  <si>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</si>
  <si>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</si>
  <si>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</si>
  <si>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</si>
  <si>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</si>
  <si>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</si>
  <si>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</si>
  <si>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</si>
  <si>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</si>
  <si>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</si>
  <si>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</si>
  <si>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</si>
  <si>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</si>
  <si>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</si>
  <si>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</si>
  <si>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</si>
  <si>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</si>
  <si>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</si>
  <si>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</si>
  <si>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</si>
  <si>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</si>
  <si>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</si>
  <si>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</si>
  <si>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</si>
  <si>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</si>
  <si>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</si>
  <si>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</si>
  <si>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</si>
  <si>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</si>
  <si>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</si>
  <si>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</si>
  <si>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</si>
  <si>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</si>
  <si>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</si>
  <si>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</si>
  <si>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</si>
  <si>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</si>
  <si>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</si>
  <si>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</si>
  <si>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</si>
  <si>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</si>
  <si>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</si>
  <si>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</si>
  <si>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</si>
  <si>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</si>
  <si>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</si>
  <si>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</si>
  <si>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</si>
  <si>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</si>
  <si>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</si>
  <si>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</si>
  <si>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</si>
  <si>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</si>
  <si>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</si>
  <si>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</si>
  <si>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</si>
  <si>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</si>
  <si>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</si>
  <si>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</si>
  <si>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</si>
  <si>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</si>
  <si>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</si>
  <si>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</si>
  <si>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</si>
  <si>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</si>
  <si>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</si>
  <si>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</si>
  <si>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</si>
  <si>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</si>
  <si>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</si>
  <si>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</si>
  <si>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</si>
  <si>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</si>
  <si>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</si>
  <si>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</si>
  <si>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</si>
  <si>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</si>
  <si>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</si>
  <si>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</si>
  <si>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</si>
  <si>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</si>
  <si>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</si>
  <si>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</si>
  <si>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</si>
  <si>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</si>
  <si>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</si>
  <si>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</si>
  <si>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</si>
  <si>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</si>
  <si>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</si>
  <si>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</si>
  <si>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</si>
  <si>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</si>
  <si>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</si>
  <si>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</si>
  <si>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</si>
  <si>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</si>
  <si>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</si>
  <si>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</si>
  <si>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</si>
  <si>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</si>
  <si>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</si>
  <si>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</si>
  <si>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</si>
  <si>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</si>
  <si>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</si>
  <si>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</si>
  <si>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</si>
  <si>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</si>
  <si>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</si>
  <si>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</si>
  <si>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</si>
  <si>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</si>
  <si>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</si>
  <si>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</si>
  <si>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</si>
  <si>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</si>
  <si>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</si>
  <si>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</si>
  <si>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</si>
  <si>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</si>
  <si>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</si>
  <si>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</si>
  <si>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</si>
  <si>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</si>
  <si>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</si>
  <si>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</si>
  <si>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</si>
  <si>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</si>
  <si>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</si>
  <si>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</si>
  <si>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</si>
  <si>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</si>
  <si>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</si>
  <si>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</si>
  <si>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</si>
  <si>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</si>
  <si>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</si>
  <si>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</si>
  <si>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</si>
  <si>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</si>
  <si>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</si>
  <si>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</si>
  <si>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</si>
  <si>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</si>
  <si>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</si>
  <si>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</si>
  <si>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</si>
  <si>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</si>
  <si>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</si>
  <si>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</si>
  <si>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</si>
  <si>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</si>
  <si>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</si>
  <si>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</si>
  <si>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</si>
  <si>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</si>
  <si>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</si>
  <si>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</si>
  <si>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</si>
  <si>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</si>
  <si>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</si>
  <si>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</si>
  <si>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</si>
  <si>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</si>
  <si>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</si>
  <si>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</si>
  <si>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</si>
  <si>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</si>
  <si>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</si>
  <si>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</si>
  <si>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</si>
  <si>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</si>
  <si>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</si>
  <si>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</si>
  <si>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</si>
  <si>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</si>
  <si>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</si>
  <si>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</si>
  <si>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</si>
  <si>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</si>
  <si>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</si>
  <si>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</si>
  <si>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</si>
  <si>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</si>
  <si>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</si>
  <si>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</si>
  <si>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</si>
  <si>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</si>
  <si>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</si>
  <si>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</si>
  <si>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</si>
  <si>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</si>
  <si>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</si>
  <si>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</si>
  <si>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</si>
  <si>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</si>
  <si>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</si>
  <si>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</si>
  <si>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</si>
  <si>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</si>
  <si>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</si>
  <si>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</si>
  <si>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</si>
  <si>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</si>
  <si>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</si>
  <si>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</si>
  <si>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</si>
  <si>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</si>
  <si>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</si>
  <si>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</si>
  <si>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</si>
  <si>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</si>
  <si>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</si>
  <si>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</si>
  <si>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</si>
  <si>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</si>
  <si>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</si>
  <si>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</si>
  <si>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</si>
  <si>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</si>
  <si>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</si>
  <si>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</si>
  <si>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</si>
  <si>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</si>
  <si>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</si>
  <si>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</si>
  <si>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</si>
  <si>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</si>
  <si>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</si>
  <si>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</si>
  <si>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</si>
  <si>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</si>
  <si>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</si>
  <si>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</si>
  <si>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</si>
  <si>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</si>
  <si>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</si>
  <si>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</si>
  <si>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</si>
  <si>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</si>
  <si>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</si>
  <si>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</si>
  <si>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</si>
  <si>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</si>
  <si>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</si>
  <si>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</si>
  <si>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</si>
  <si>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</si>
  <si>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</si>
  <si>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</si>
  <si>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</si>
  <si>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</si>
  <si>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</si>
  <si>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</si>
  <si>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</si>
  <si>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</si>
  <si>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</si>
  <si>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</si>
  <si>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</si>
  <si>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</si>
  <si>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</si>
  <si>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</si>
  <si>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</si>
  <si>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</si>
  <si>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</si>
  <si>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</si>
  <si>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</si>
  <si>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</si>
  <si>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</si>
  <si>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</si>
  <si>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</si>
  <si>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</si>
  <si>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</si>
  <si>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</si>
  <si>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</si>
  <si>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</si>
  <si>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</si>
  <si>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</si>
  <si>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</si>
  <si>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</si>
  <si>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</si>
  <si>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</si>
  <si>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</si>
  <si>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</si>
  <si>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</si>
  <si>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</si>
  <si>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</si>
  <si>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</si>
  <si>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</si>
  <si>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</si>
  <si>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</si>
  <si>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</si>
  <si>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</si>
  <si>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</si>
  <si>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</si>
  <si>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</si>
  <si>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</si>
  <si>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</si>
  <si>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</si>
  <si>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</si>
  <si>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</si>
  <si>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</si>
  <si>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</si>
  <si>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</si>
  <si>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</si>
  <si>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</si>
  <si>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</si>
  <si>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</si>
  <si>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</si>
  <si>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</si>
  <si>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</si>
  <si>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</si>
  <si>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</si>
  <si>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</si>
  <si>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</si>
  <si>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</si>
  <si>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</si>
  <si>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</si>
  <si>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</si>
  <si>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</si>
  <si>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</si>
  <si>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</si>
  <si>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</si>
  <si>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</si>
  <si>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</si>
  <si>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</si>
  <si>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</si>
  <si>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</si>
  <si>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</si>
  <si>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</si>
  <si>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</si>
  <si>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</si>
  <si>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</si>
  <si>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</si>
  <si>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</si>
  <si>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</si>
  <si>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</si>
  <si>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</si>
  <si>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</si>
  <si>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</si>
  <si>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</si>
  <si>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</si>
  <si>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</si>
  <si>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</si>
  <si>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</si>
  <si>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</si>
  <si>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</si>
  <si>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</si>
  <si>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</si>
  <si>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</si>
  <si>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</si>
  <si>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</si>
  <si>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</si>
  <si>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</si>
  <si>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</si>
  <si>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</si>
  <si>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</si>
  <si>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</si>
  <si>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</si>
  <si>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</si>
  <si>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</si>
  <si>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</si>
  <si>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</si>
  <si>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</si>
  <si>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</si>
  <si>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</si>
  <si>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</si>
  <si>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</si>
  <si>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</si>
  <si>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</si>
  <si>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</si>
  <si>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</si>
  <si>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</si>
  <si>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</si>
  <si>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</si>
  <si>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</si>
  <si>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</si>
  <si>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</si>
  <si>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</si>
  <si>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</si>
  <si>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</si>
  <si>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</si>
  <si>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</si>
  <si>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</si>
  <si>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</si>
  <si>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</si>
  <si>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</si>
  <si>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</si>
  <si>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</si>
  <si>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</si>
  <si>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</si>
  <si>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</si>
  <si>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</si>
  <si>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</si>
  <si>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</si>
  <si>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</si>
  <si>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</si>
  <si>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</si>
  <si>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</si>
  <si>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</si>
  <si>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</si>
  <si>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</si>
  <si>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</si>
  <si>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</si>
  <si>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</si>
  <si>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</si>
  <si>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</si>
  <si>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</si>
  <si>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</si>
  <si>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</si>
  <si>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</si>
  <si>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</si>
  <si>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</si>
  <si>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</si>
  <si>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</si>
  <si>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</si>
  <si>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</si>
  <si>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</si>
  <si>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</si>
  <si>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</si>
  <si>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</si>
  <si>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</si>
  <si>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</si>
  <si>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</si>
  <si>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</si>
  <si>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</si>
  <si>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</si>
  <si>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</si>
  <si>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</si>
  <si>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</si>
  <si>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</si>
  <si>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</si>
  <si>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</si>
  <si>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</si>
  <si>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</si>
  <si>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</si>
  <si>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</si>
  <si>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</si>
  <si>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</si>
  <si>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</si>
  <si>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</si>
  <si>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</si>
  <si>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</si>
  <si>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</si>
  <si>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</si>
  <si>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</si>
  <si>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</si>
  <si>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</si>
  <si>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</si>
  <si>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</si>
  <si>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</si>
  <si>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</si>
  <si>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</si>
  <si>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</si>
  <si>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</si>
  <si>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</si>
  <si>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</si>
  <si>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</si>
  <si>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</si>
  <si>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</si>
  <si>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</si>
  <si>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</si>
  <si>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</si>
  <si>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</si>
  <si>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</si>
  <si>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</si>
  <si>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</si>
  <si>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</si>
  <si>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</si>
  <si>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</si>
  <si>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</si>
  <si>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</si>
  <si>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</si>
  <si>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</si>
  <si>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</si>
  <si>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</si>
  <si>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</si>
  <si>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</si>
  <si>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</si>
  <si>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</si>
  <si>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</si>
  <si>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</si>
  <si>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</si>
  <si>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</si>
  <si>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</si>
  <si>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</si>
  <si>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</si>
  <si>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</si>
  <si>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</si>
  <si>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</si>
  <si>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</si>
  <si>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</si>
  <si>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</si>
  <si>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</si>
  <si>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</si>
  <si>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</si>
  <si>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</si>
  <si>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</si>
  <si>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</si>
  <si>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</si>
  <si>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</si>
  <si>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</si>
  <si>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</si>
  <si>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</si>
  <si>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</si>
  <si>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</si>
  <si>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</si>
  <si>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</si>
  <si>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</si>
  <si>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</si>
  <si>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</si>
  <si>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</si>
  <si>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</si>
  <si>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</si>
  <si>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</si>
  <si>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</si>
  <si>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</si>
  <si>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</si>
  <si>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</si>
  <si>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</si>
  <si>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</si>
  <si>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</si>
  <si>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</si>
  <si>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</si>
  <si>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</si>
  <si>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</si>
  <si>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</si>
  <si>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</si>
  <si>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</si>
  <si>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</si>
  <si>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</si>
  <si>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</si>
  <si>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</si>
  <si>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</si>
  <si>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</si>
  <si>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</si>
  <si>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</si>
  <si>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</si>
  <si>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</si>
  <si>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</si>
  <si>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</si>
  <si>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</si>
  <si>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</si>
  <si>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</si>
  <si>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</si>
  <si>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</si>
  <si>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</si>
  <si>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</si>
  <si>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</si>
  <si>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</si>
  <si>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</si>
  <si>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</si>
  <si>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</si>
  <si>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</si>
  <si>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</si>
  <si>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</si>
  <si>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</si>
  <si>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</si>
  <si>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</si>
  <si>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</si>
  <si>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</si>
  <si>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</si>
  <si>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</si>
  <si>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</si>
  <si>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</si>
  <si>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</si>
  <si>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</si>
  <si>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</si>
  <si>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</si>
  <si>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</si>
  <si>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</si>
  <si>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</si>
  <si>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</si>
  <si>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</si>
  <si>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</si>
  <si>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</si>
  <si>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</si>
  <si>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</si>
  <si>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</si>
  <si>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</si>
  <si>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</si>
  <si>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</si>
  <si>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</si>
  <si>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</si>
  <si>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</si>
  <si>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</si>
  <si>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</si>
  <si>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</si>
  <si>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</si>
  <si>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</si>
  <si>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</si>
  <si>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</si>
  <si>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</si>
  <si>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</si>
  <si>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</si>
  <si>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</si>
  <si>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</si>
  <si>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</si>
  <si>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</si>
  <si>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</si>
  <si>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</si>
  <si>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</si>
  <si>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</si>
  <si>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</si>
  <si>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</si>
  <si>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</si>
  <si>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</si>
  <si>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</si>
  <si>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</si>
  <si>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</si>
  <si>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</si>
  <si>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</si>
  <si>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</si>
  <si>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</si>
  <si>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</si>
  <si>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</si>
  <si>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</si>
  <si>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</si>
  <si>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</si>
  <si>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</si>
  <si>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</si>
  <si>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</si>
  <si>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</si>
  <si>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</si>
  <si>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</si>
  <si>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</si>
  <si>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</si>
  <si>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</si>
  <si>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</si>
  <si>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</si>
  <si>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</si>
  <si>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</si>
  <si>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</si>
  <si>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</si>
  <si>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</si>
  <si>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</si>
  <si>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</si>
  <si>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</si>
  <si>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</si>
  <si>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</si>
  <si>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</si>
  <si>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</si>
  <si>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</si>
  <si>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</si>
  <si>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</si>
  <si>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</si>
  <si>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</si>
  <si>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</si>
  <si>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</si>
  <si>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</si>
  <si>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</si>
  <si>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</si>
  <si>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</si>
  <si>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</si>
  <si>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</si>
  <si>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</si>
  <si>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</si>
  <si>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</si>
  <si>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</si>
  <si>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</si>
  <si>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</si>
  <si>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</si>
  <si>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</si>
  <si>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</si>
  <si>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</si>
  <si>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</si>
  <si>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</si>
  <si>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</si>
  <si>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</si>
  <si>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</si>
  <si>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</si>
  <si>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</si>
  <si>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</si>
  <si>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</si>
  <si>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</si>
  <si>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</si>
  <si>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</si>
  <si>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</si>
  <si>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</si>
  <si>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</si>
  <si>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</si>
  <si>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</si>
  <si>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</si>
  <si>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</si>
  <si>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</si>
  <si>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</si>
  <si>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</si>
  <si>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</si>
  <si>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</si>
  <si>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</si>
  <si>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</si>
  <si>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</si>
  <si>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</si>
  <si>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</si>
  <si>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</si>
  <si>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</si>
  <si>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</si>
  <si>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</si>
  <si>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</si>
  <si>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</si>
  <si>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</si>
  <si>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</si>
  <si>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</si>
  <si>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</si>
  <si>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</si>
  <si>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</si>
  <si>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</si>
  <si>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</si>
  <si>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</si>
  <si>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</si>
  <si>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</si>
  <si>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</si>
  <si>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</si>
  <si>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</si>
  <si>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</si>
  <si>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</si>
  <si>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</si>
  <si>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</si>
  <si>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</si>
  <si>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</si>
  <si>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</si>
  <si>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</si>
  <si>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</si>
  <si>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</si>
  <si>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</si>
  <si>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</si>
  <si>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</si>
  <si>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</si>
  <si>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</si>
  <si>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</si>
  <si>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</si>
  <si>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</si>
  <si>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</si>
  <si>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</si>
  <si>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</si>
  <si>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</si>
  <si>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</si>
  <si>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</si>
  <si>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</si>
  <si>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</si>
  <si>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</si>
  <si>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</si>
  <si>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</si>
  <si>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</si>
  <si>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</si>
  <si>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</si>
  <si>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</si>
  <si>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</si>
  <si>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</si>
  <si>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</si>
  <si>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</si>
  <si>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</si>
  <si>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</si>
  <si>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</si>
  <si>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</si>
  <si>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</si>
  <si>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</si>
  <si>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</si>
  <si>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</si>
  <si>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</si>
  <si>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</si>
  <si>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</si>
  <si>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</si>
  <si>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</si>
  <si>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</si>
  <si>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</si>
  <si>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</si>
  <si>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</si>
  <si>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</si>
  <si>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</si>
  <si>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</si>
  <si>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</si>
  <si>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</si>
  <si>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</si>
  <si>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</si>
  <si>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</si>
  <si>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</si>
  <si>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</si>
  <si>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</si>
  <si>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</si>
  <si>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</si>
  <si>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</si>
  <si>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</si>
  <si>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</si>
  <si>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</si>
  <si>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</si>
  <si>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</si>
  <si>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</si>
  <si>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</si>
  <si>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</si>
  <si>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</si>
  <si>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</si>
  <si>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</si>
  <si>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</si>
  <si>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</si>
  <si>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</si>
  <si>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</si>
  <si>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</si>
  <si>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</si>
  <si>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</si>
  <si>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</si>
  <si>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</si>
  <si>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</si>
  <si>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</si>
  <si>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</si>
  <si>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</si>
  <si>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</si>
  <si>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</si>
  <si>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</si>
  <si>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</si>
  <si>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</si>
  <si>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</si>
  <si>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</si>
  <si>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</si>
  <si>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</si>
  <si>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</si>
  <si>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</si>
  <si>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</si>
  <si>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</si>
  <si>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</si>
  <si>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</si>
  <si>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</si>
  <si>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</si>
  <si>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</si>
  <si>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</si>
  <si>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</si>
  <si>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</si>
  <si>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</si>
  <si>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</si>
  <si>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</si>
  <si>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</si>
  <si>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</si>
  <si>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</si>
  <si>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</si>
  <si>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</si>
  <si>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</si>
  <si>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</si>
  <si>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</si>
  <si>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</si>
  <si>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</si>
  <si>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</si>
  <si>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</si>
  <si>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</si>
  <si>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</si>
  <si>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</si>
  <si>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</si>
  <si>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</si>
  <si>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</si>
  <si>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</si>
  <si>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</si>
  <si>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</si>
  <si>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</si>
  <si>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</si>
  <si>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</si>
  <si>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</si>
  <si>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</si>
  <si>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</si>
  <si>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</si>
  <si>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</si>
  <si>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</si>
  <si>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</si>
  <si>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</si>
  <si>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</si>
  <si>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</si>
  <si>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</si>
  <si>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</si>
  <si>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</si>
  <si>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</si>
  <si>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</si>
  <si>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</si>
  <si>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</si>
  <si>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</si>
  <si>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</si>
  <si>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</si>
  <si>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</si>
  <si>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</si>
  <si>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</si>
  <si>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</si>
  <si>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</si>
  <si>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</si>
  <si>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</si>
  <si>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</si>
  <si>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</si>
  <si>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</si>
  <si>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</si>
  <si>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</si>
  <si>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</si>
  <si>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</si>
  <si>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</si>
  <si>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</si>
  <si>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</si>
  <si>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</si>
  <si>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</si>
  <si>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</si>
  <si>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</si>
  <si>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</si>
  <si>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</si>
  <si>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</si>
  <si>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</si>
  <si>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</si>
  <si>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</si>
  <si>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</si>
  <si>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</si>
  <si>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</si>
  <si>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</si>
  <si>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</si>
  <si>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</si>
  <si>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</si>
  <si>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</si>
  <si>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</si>
  <si>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</si>
  <si>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</si>
  <si>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</si>
  <si>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</si>
  <si>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</si>
  <si>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</si>
  <si>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</si>
  <si>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</si>
  <si>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</si>
  <si>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</si>
  <si>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</si>
  <si>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</si>
  <si>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</si>
  <si>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</si>
  <si>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</si>
  <si>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</si>
  <si>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</si>
  <si>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</si>
  <si>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</si>
  <si>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</si>
  <si>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</si>
  <si>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</si>
  <si>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</si>
  <si>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</si>
  <si>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</si>
  <si>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</si>
  <si>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</si>
  <si>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</si>
  <si>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</si>
  <si>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</si>
  <si>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</si>
  <si>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</si>
  <si>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</si>
  <si>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</si>
  <si>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</si>
  <si>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</si>
  <si>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</si>
  <si>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</si>
  <si>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</si>
  <si>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</si>
  <si>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</si>
  <si>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</si>
  <si>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</si>
  <si>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</si>
  <si>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</si>
  <si>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</si>
  <si>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</si>
  <si>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</si>
  <si>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</si>
  <si>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</si>
  <si>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</si>
  <si>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</si>
  <si>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</si>
  <si>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</si>
  <si>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</si>
  <si>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</si>
  <si>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</si>
  <si>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</si>
  <si>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</si>
  <si>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</si>
  <si>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</si>
  <si>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</si>
  <si>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</si>
  <si>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</si>
  <si>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</si>
  <si>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</si>
  <si>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</si>
  <si>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</si>
  <si>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</si>
  <si>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</si>
  <si>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</si>
  <si>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</si>
  <si>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</si>
  <si>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</si>
  <si>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</si>
  <si>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</si>
  <si>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</si>
  <si>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</si>
  <si>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</si>
  <si>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</si>
  <si>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</si>
  <si>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</si>
  <si>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</si>
  <si>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</si>
  <si>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</si>
  <si>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</si>
  <si>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</si>
  <si>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</si>
  <si>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</si>
  <si>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</si>
  <si>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</si>
  <si>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</si>
  <si>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</si>
  <si>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</si>
  <si>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</si>
  <si>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</si>
  <si>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</si>
  <si>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</si>
  <si>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</si>
  <si>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</si>
  <si>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</si>
  <si>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</si>
  <si>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</si>
  <si>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</si>
  <si>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</si>
  <si>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</si>
  <si>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</si>
  <si>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</si>
  <si>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</si>
  <si>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</si>
  <si>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</si>
  <si>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</si>
  <si>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</si>
  <si>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</si>
  <si>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</si>
  <si>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</si>
  <si>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</si>
  <si>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</si>
  <si>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</si>
  <si>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</si>
  <si>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</si>
  <si>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</si>
  <si>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</si>
  <si>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</si>
  <si>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</si>
  <si>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</si>
  <si>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</si>
  <si>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</si>
  <si>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</si>
  <si>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</si>
  <si>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</si>
  <si>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</si>
  <si>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</si>
  <si>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</si>
  <si>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</si>
  <si>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</si>
  <si>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</si>
  <si>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</si>
  <si>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</si>
  <si>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</si>
  <si>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</si>
  <si>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</si>
  <si>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</si>
  <si>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</si>
  <si>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</si>
  <si>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</si>
  <si>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</si>
  <si>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</si>
  <si>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</si>
  <si>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</si>
  <si>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</si>
  <si>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</si>
  <si>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</si>
  <si>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</si>
  <si>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</si>
  <si>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</si>
  <si>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</si>
  <si>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</si>
  <si>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</si>
  <si>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</si>
  <si>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</si>
  <si>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</si>
  <si>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</si>
  <si>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</si>
  <si>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</si>
  <si>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</si>
  <si>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</si>
  <si>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</si>
  <si>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</si>
  <si>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</si>
  <si>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</si>
  <si>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</si>
  <si>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</si>
  <si>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</si>
  <si>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</si>
  <si>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</si>
  <si>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</si>
  <si>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</si>
  <si>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</si>
  <si>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</si>
  <si>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</si>
  <si>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</si>
  <si>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</si>
  <si>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</si>
  <si>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</si>
  <si>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</si>
  <si>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</si>
  <si>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</si>
  <si>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</si>
  <si>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</si>
  <si>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</si>
  <si>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</si>
  <si>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</si>
  <si>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</si>
  <si>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</si>
  <si>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</si>
  <si>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</si>
  <si>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</si>
  <si>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</si>
  <si>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</si>
  <si>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</si>
  <si>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</si>
  <si>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</si>
  <si>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</si>
  <si>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</si>
  <si>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</si>
  <si>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</si>
  <si>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</si>
  <si>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</si>
  <si>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</si>
  <si>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</si>
  <si>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</si>
  <si>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</si>
  <si>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</si>
  <si>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</si>
  <si>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</si>
  <si>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</si>
  <si>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</si>
  <si>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</si>
  <si>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</si>
  <si>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</si>
  <si>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</si>
  <si>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</si>
  <si>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</si>
  <si>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</si>
  <si>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</si>
  <si>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</si>
  <si>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</si>
  <si>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</si>
  <si>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</si>
  <si>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</si>
  <si>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</si>
  <si>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</si>
  <si>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</si>
  <si>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</si>
  <si>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</si>
  <si>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</si>
  <si>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</si>
  <si>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</si>
  <si>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</si>
  <si>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</si>
  <si>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</si>
  <si>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</si>
  <si>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</si>
  <si>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</si>
  <si>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</si>
  <si>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</si>
  <si>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</si>
  <si>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</si>
  <si>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</si>
  <si>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</si>
  <si>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</si>
  <si>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</si>
  <si>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</si>
  <si>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</si>
  <si>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</si>
  <si>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</si>
  <si>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</si>
  <si>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</si>
  <si>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</si>
  <si>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</si>
  <si>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</si>
  <si>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</si>
  <si>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</si>
  <si>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</si>
  <si>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</si>
  <si>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</si>
  <si>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</si>
  <si>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</si>
  <si>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</si>
  <si>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</si>
  <si>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</si>
  <si>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</si>
  <si>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</si>
  <si>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</si>
  <si>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</si>
  <si>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</si>
  <si>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</si>
  <si>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</si>
  <si>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</si>
  <si>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</si>
  <si>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</si>
  <si>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</si>
  <si>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</si>
  <si>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</si>
  <si>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</si>
  <si>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</si>
  <si>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</si>
  <si>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</si>
  <si>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</si>
  <si>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</si>
  <si>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</si>
  <si>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</si>
  <si>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</si>
  <si>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</si>
  <si>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</si>
  <si>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</si>
  <si>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</si>
  <si>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</si>
  <si>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</si>
  <si>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</si>
  <si>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</si>
  <si>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</si>
  <si>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</si>
  <si>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</si>
  <si>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</si>
  <si>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</si>
  <si>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</si>
  <si>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</si>
  <si>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</si>
  <si>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</si>
  <si>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</si>
  <si>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</si>
  <si>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</si>
  <si>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</si>
  <si>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</si>
  <si>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</si>
  <si>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</si>
  <si>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</si>
  <si>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</si>
  <si>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</si>
  <si>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</si>
  <si>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</si>
  <si>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</si>
  <si>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</si>
  <si>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</si>
  <si>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</si>
  <si>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</si>
  <si>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</si>
  <si>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</si>
  <si>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</si>
  <si>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</si>
  <si>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</si>
  <si>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</si>
  <si>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</si>
  <si>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</si>
  <si>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</si>
  <si>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</si>
  <si>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</si>
  <si>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</si>
  <si>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</si>
  <si>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</si>
  <si>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</si>
  <si>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</si>
  <si>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</si>
  <si>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</si>
  <si>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</si>
  <si>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</si>
  <si>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</si>
  <si>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</si>
  <si>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</si>
  <si>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</si>
  <si>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</si>
  <si>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</si>
  <si>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</si>
  <si>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</si>
  <si>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</si>
  <si>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</si>
  <si>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</si>
  <si>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</si>
  <si>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</si>
  <si>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</si>
  <si>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</si>
  <si>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</si>
  <si>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</si>
  <si>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</si>
  <si>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</si>
  <si>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</si>
  <si>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</si>
  <si>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</si>
  <si>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</si>
  <si>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</si>
  <si>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</si>
  <si>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</si>
  <si>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</si>
  <si>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</si>
  <si>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</si>
  <si>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</si>
  <si>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</si>
  <si>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</si>
  <si>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</si>
  <si>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</si>
  <si>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</si>
  <si>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</si>
  <si>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</si>
  <si>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</si>
  <si>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</si>
  <si>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</si>
  <si>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</si>
  <si>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</si>
  <si>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</si>
  <si>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</si>
  <si>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</si>
  <si>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</si>
  <si>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</si>
  <si>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</si>
  <si>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</si>
  <si>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</si>
  <si>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</si>
  <si>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</si>
  <si>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</si>
  <si>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</si>
  <si>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</si>
  <si>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</si>
  <si>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</si>
  <si>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</si>
  <si>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</si>
  <si>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</si>
  <si>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</si>
  <si>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</si>
  <si>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</si>
  <si>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</si>
  <si>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</si>
  <si>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</si>
  <si>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</si>
  <si>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</si>
  <si>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</si>
  <si>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</si>
  <si>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</si>
  <si>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</si>
  <si>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</si>
  <si>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</si>
  <si>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</si>
  <si>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</si>
  <si>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</si>
  <si>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</si>
  <si>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</si>
  <si>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</si>
  <si>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</si>
  <si>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</si>
  <si>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</si>
  <si>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</si>
  <si>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</si>
  <si>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</si>
  <si>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</si>
  <si>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</si>
  <si>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</si>
  <si>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</si>
  <si>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</si>
  <si>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</si>
  <si>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</si>
  <si>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</si>
  <si>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</si>
  <si>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</si>
  <si>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</si>
  <si>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</si>
  <si>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</si>
  <si>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</si>
  <si>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</si>
  <si>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</si>
  <si>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</si>
  <si>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</si>
  <si>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</si>
  <si>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</si>
  <si>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</si>
  <si>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</si>
  <si>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</si>
  <si>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</si>
  <si>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</si>
  <si>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</si>
  <si>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</si>
  <si>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</si>
  <si>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</si>
  <si>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</si>
  <si>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</si>
  <si>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</si>
  <si>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</si>
  <si>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</si>
  <si>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</si>
  <si>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</si>
  <si>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</si>
  <si>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</si>
  <si>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</si>
  <si>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</si>
  <si>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</si>
  <si>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</si>
  <si>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</si>
  <si>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</si>
  <si>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</si>
  <si>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</si>
  <si>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</si>
  <si>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</si>
  <si>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</si>
  <si>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</si>
  <si>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</si>
  <si>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</si>
  <si>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</si>
  <si>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</si>
  <si>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</si>
  <si>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</si>
  <si>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</si>
  <si>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</si>
  <si>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</si>
  <si>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</si>
  <si>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</si>
  <si>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</si>
  <si>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</si>
  <si>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</si>
  <si>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</si>
  <si>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</si>
  <si>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</si>
  <si>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</si>
  <si>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</si>
  <si>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</si>
  <si>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</si>
  <si>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</si>
  <si>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</si>
  <si>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</si>
  <si>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</si>
  <si>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</si>
  <si>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</si>
  <si>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</si>
  <si>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</si>
  <si>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</si>
  <si>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</si>
  <si>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</si>
  <si>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</si>
  <si>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</si>
  <si>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</si>
  <si>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</si>
  <si>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</si>
  <si>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</si>
  <si>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</si>
  <si>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</si>
  <si>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</si>
  <si>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</si>
  <si>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</si>
  <si>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</si>
  <si>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</si>
  <si>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</si>
  <si>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</si>
  <si>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</si>
  <si>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</si>
  <si>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</si>
  <si>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</si>
  <si>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</si>
  <si>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</si>
  <si>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</si>
  <si>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</si>
  <si>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</si>
  <si>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</si>
  <si>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</si>
  <si>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</si>
  <si>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</si>
  <si>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</si>
  <si>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</si>
  <si>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</si>
  <si>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</si>
  <si>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</si>
  <si>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</si>
  <si>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</si>
  <si>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</si>
  <si>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</si>
  <si>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</si>
  <si>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</si>
  <si>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</si>
  <si>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</si>
  <si>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</si>
  <si>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</si>
  <si>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</si>
  <si>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</si>
  <si>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</si>
  <si>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</si>
  <si>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</si>
  <si>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</si>
  <si>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</si>
  <si>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</si>
  <si>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</si>
  <si>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</si>
  <si>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</si>
  <si>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</si>
  <si>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</si>
  <si>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</si>
  <si>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</si>
  <si>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</si>
  <si>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</si>
  <si>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</si>
  <si>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</si>
  <si>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</si>
  <si>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</si>
  <si>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</si>
  <si>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</si>
  <si>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</si>
  <si>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</si>
  <si>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</si>
  <si>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</si>
  <si>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</si>
  <si>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</si>
  <si>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</si>
  <si>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</si>
  <si>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</si>
  <si>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</si>
  <si>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</si>
  <si>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</si>
  <si>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</si>
  <si>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</si>
  <si>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</si>
  <si>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</si>
  <si>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</si>
  <si>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</si>
  <si>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</si>
  <si>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</si>
  <si>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</si>
  <si>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</si>
  <si>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</si>
  <si>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</si>
  <si>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</si>
  <si>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</si>
  <si>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</si>
  <si>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</si>
  <si>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</si>
  <si>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</si>
  <si>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</si>
  <si>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</si>
  <si>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</si>
  <si>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</si>
  <si>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</si>
  <si>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</si>
  <si>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</si>
  <si>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</si>
  <si>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</si>
  <si>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</si>
  <si>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</si>
  <si>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</si>
  <si>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</si>
  <si>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</si>
  <si>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</si>
  <si>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</si>
  <si>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</si>
  <si>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</si>
  <si>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</si>
  <si>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</si>
  <si>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</si>
  <si>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</si>
  <si>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</si>
  <si>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</si>
  <si>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</si>
  <si>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</si>
  <si>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</si>
  <si>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</si>
  <si>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</si>
  <si>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</si>
  <si>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</si>
  <si>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</si>
  <si>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</si>
  <si>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</si>
  <si>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</si>
  <si>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</si>
  <si>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</si>
  <si>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</si>
  <si>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</si>
  <si>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</si>
  <si>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</si>
  <si>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</si>
  <si>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</si>
  <si>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</si>
  <si>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</si>
  <si>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</si>
  <si>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</si>
  <si>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</si>
  <si>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</si>
  <si>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</si>
  <si>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</si>
  <si>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</si>
  <si>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</si>
  <si>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</si>
  <si>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</si>
  <si>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</si>
  <si>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</si>
  <si>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</si>
  <si>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</si>
  <si>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</si>
  <si>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</si>
  <si>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</si>
  <si>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</si>
  <si>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</si>
  <si>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</si>
  <si>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</si>
  <si>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</si>
  <si>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</si>
  <si>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</si>
  <si>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</si>
  <si>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</si>
  <si>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</si>
  <si>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</si>
  <si>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</si>
  <si>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</si>
  <si>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</si>
  <si>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</si>
  <si>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</si>
  <si>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</si>
  <si>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</si>
  <si>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</si>
  <si>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</si>
  <si>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</si>
  <si>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</si>
  <si>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</si>
  <si>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</si>
  <si>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</si>
  <si>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</si>
  <si>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</si>
  <si>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</si>
  <si>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</si>
  <si>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</si>
  <si>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</si>
  <si>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</si>
  <si>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</si>
  <si>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</si>
  <si>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</si>
  <si>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</si>
  <si>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</si>
  <si>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</si>
  <si>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</si>
  <si>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</si>
  <si>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</si>
  <si>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</si>
  <si>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</si>
  <si>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</si>
  <si>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</si>
  <si>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</si>
  <si>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</si>
  <si>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</si>
  <si>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</si>
  <si>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</si>
  <si>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</si>
  <si>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</si>
  <si>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</si>
  <si>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</si>
  <si>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</si>
  <si>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</si>
  <si>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</si>
  <si>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</si>
  <si>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</si>
  <si>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</si>
  <si>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</si>
  <si>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</si>
  <si>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</si>
  <si>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</si>
  <si>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</si>
  <si>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</si>
  <si>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</si>
  <si>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</si>
  <si>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</si>
  <si>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</si>
  <si>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</si>
  <si>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</si>
  <si>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</si>
  <si>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</si>
  <si>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</si>
  <si>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</si>
  <si>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</si>
  <si>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</si>
  <si>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</si>
  <si>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</si>
  <si>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</si>
  <si>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</si>
  <si>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</si>
  <si>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</si>
  <si>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</si>
  <si>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</si>
  <si>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</si>
  <si>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</si>
  <si>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</si>
  <si>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</si>
  <si>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</si>
  <si>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</si>
  <si>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</si>
  <si>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</si>
  <si>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</si>
  <si>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</si>
  <si>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</si>
  <si>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</si>
  <si>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</si>
  <si>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</si>
  <si>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</si>
  <si>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</si>
  <si>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</si>
  <si>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</si>
  <si>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</si>
  <si>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</si>
  <si>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</si>
  <si>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</si>
  <si>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</si>
  <si>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</si>
  <si>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</si>
  <si>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</si>
  <si>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</si>
  <si>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</si>
  <si>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</si>
  <si>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</si>
  <si>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</si>
  <si>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</si>
  <si>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</si>
  <si>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</si>
  <si>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</si>
  <si>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</si>
  <si>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</si>
  <si>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</si>
  <si>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</si>
  <si>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</si>
  <si>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</si>
  <si>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</si>
  <si>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</si>
  <si>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</si>
  <si>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</si>
  <si>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</si>
  <si>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</si>
  <si>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</si>
  <si>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</si>
  <si>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</si>
  <si>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</si>
  <si>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</si>
  <si>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</si>
  <si>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</si>
  <si>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</si>
  <si>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</si>
  <si>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</si>
  <si>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</si>
  <si>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</si>
  <si>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</si>
  <si>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</si>
  <si>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</si>
  <si>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</si>
  <si>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</si>
  <si>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</si>
  <si>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</si>
  <si>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</si>
  <si>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</si>
  <si>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</si>
  <si>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</si>
  <si>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</si>
  <si>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</si>
  <si>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</si>
  <si>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</si>
  <si>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</si>
  <si>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</si>
  <si>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</si>
  <si>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</si>
  <si>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</si>
  <si>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</si>
  <si>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</si>
  <si>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</si>
  <si>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</si>
  <si>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</si>
  <si>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</si>
  <si>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</si>
  <si>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</si>
  <si>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</si>
  <si>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</si>
  <si>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</si>
  <si>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</si>
  <si>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</si>
  <si>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</si>
  <si>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</si>
  <si>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</si>
  <si>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</si>
  <si>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</si>
  <si>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</si>
  <si>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</si>
  <si>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</si>
  <si>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</si>
  <si>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</si>
  <si>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</si>
  <si>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</si>
  <si>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</si>
  <si>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</si>
  <si>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</si>
  <si>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</si>
  <si>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</si>
  <si>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</si>
  <si>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</si>
  <si>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</si>
  <si>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</si>
  <si>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</si>
  <si>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</si>
  <si>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</si>
  <si>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</si>
  <si>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</si>
  <si>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</si>
  <si>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</si>
  <si>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</si>
  <si>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</si>
  <si>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</si>
  <si>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</si>
  <si>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</si>
  <si>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</si>
  <si>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</si>
  <si>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</si>
  <si>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</si>
  <si>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</si>
  <si>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</si>
  <si>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</si>
  <si>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</si>
  <si>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</si>
  <si>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</si>
  <si>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</si>
  <si>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</si>
  <si>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</si>
  <si>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</si>
  <si>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</si>
  <si>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</si>
  <si>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</si>
  <si>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</si>
  <si>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</si>
  <si>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</si>
  <si>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</si>
  <si>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</si>
  <si>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</si>
  <si>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</si>
  <si>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</si>
  <si>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</si>
  <si>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</si>
  <si>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</si>
  <si>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</si>
  <si>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</si>
  <si>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</si>
  <si>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</si>
  <si>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</si>
  <si>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</si>
  <si>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</si>
  <si>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</si>
  <si>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</si>
  <si>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</si>
  <si>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</si>
  <si>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</si>
  <si>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</si>
  <si>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</si>
  <si>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</si>
  <si>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</si>
  <si>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</si>
  <si>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</si>
  <si>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</si>
  <si>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</si>
  <si>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</si>
  <si>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</si>
  <si>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</si>
  <si>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</si>
  <si>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</si>
  <si>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</si>
  <si>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</si>
  <si>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</si>
  <si>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</si>
  <si>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</si>
  <si>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</si>
  <si>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</si>
  <si>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</si>
  <si>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</si>
  <si>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</si>
  <si>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</si>
  <si>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</si>
  <si>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</si>
  <si>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</si>
  <si>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</si>
  <si>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</si>
  <si>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</si>
  <si>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</si>
  <si>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</si>
  <si>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</si>
  <si>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</si>
  <si>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</si>
  <si>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</si>
  <si>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</si>
  <si>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</si>
  <si>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</si>
  <si>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</si>
  <si>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</si>
  <si>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</si>
  <si>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</si>
  <si>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</si>
  <si>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</si>
  <si>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</si>
  <si>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</si>
  <si>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</si>
  <si>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</si>
  <si>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</si>
  <si>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</si>
  <si>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</si>
  <si>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</si>
  <si>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</si>
  <si>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</si>
  <si>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</si>
  <si>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</si>
  <si>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</si>
  <si>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</si>
  <si>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</si>
  <si>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</si>
  <si>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</si>
  <si>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</si>
  <si>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</si>
  <si>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</si>
  <si>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</si>
  <si>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</si>
  <si>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</si>
  <si>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</si>
  <si>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</si>
  <si>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</si>
  <si>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</si>
  <si>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</si>
  <si>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</si>
  <si>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</si>
  <si>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</si>
  <si>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</si>
  <si>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</si>
  <si>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</si>
  <si>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</si>
  <si>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</si>
  <si>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</si>
  <si>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</si>
  <si>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</si>
  <si>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</si>
  <si>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</si>
  <si>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</si>
  <si>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</si>
  <si>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</si>
  <si>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</si>
  <si>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</si>
  <si>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</si>
  <si>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</si>
  <si>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</si>
  <si>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</si>
  <si>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</si>
  <si>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</si>
  <si>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</si>
  <si>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</si>
  <si>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</si>
  <si>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</si>
  <si>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</si>
  <si>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</si>
  <si>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</si>
  <si>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</si>
  <si>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</si>
  <si>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</si>
  <si>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</si>
  <si>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</si>
  <si>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</si>
  <si>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</si>
  <si>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</si>
  <si>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</si>
  <si>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</si>
  <si>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</si>
  <si>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</si>
  <si>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</si>
  <si>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</si>
  <si>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</si>
  <si>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</si>
  <si>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</si>
  <si>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</si>
  <si>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</si>
  <si>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</si>
  <si>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</si>
  <si>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</si>
  <si>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</si>
  <si>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</si>
  <si>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</si>
  <si>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</si>
  <si>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</si>
  <si>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</si>
  <si>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</si>
  <si>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</si>
  <si>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</si>
  <si>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</si>
  <si>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</si>
  <si>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</si>
  <si>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</si>
  <si>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</si>
  <si>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</si>
  <si>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</si>
  <si>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</si>
  <si>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</si>
  <si>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</si>
  <si>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</si>
  <si>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</si>
  <si>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</si>
  <si>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</si>
  <si>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</si>
  <si>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</si>
  <si>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</si>
  <si>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</si>
  <si>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</si>
  <si>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</si>
  <si>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</si>
  <si>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</si>
  <si>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</si>
  <si>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</si>
  <si>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</si>
  <si>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</si>
  <si>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</si>
  <si>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</si>
  <si>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</si>
  <si>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</si>
  <si>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</si>
  <si>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</si>
  <si>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</si>
  <si>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</si>
  <si>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</si>
  <si>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</si>
  <si>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</si>
  <si>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</si>
  <si>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</si>
  <si>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</si>
  <si>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</si>
  <si>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</si>
  <si>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</si>
  <si>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</si>
  <si>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</si>
  <si>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</si>
  <si>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</si>
  <si>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</si>
  <si>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</si>
  <si>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</si>
  <si>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</si>
  <si>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</si>
  <si>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</si>
  <si>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</si>
  <si>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</si>
  <si>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</si>
  <si>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</si>
  <si>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</si>
  <si>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</si>
  <si>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</si>
  <si>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</si>
  <si>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</si>
  <si>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</si>
  <si>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</si>
  <si>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</si>
  <si>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</si>
  <si>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</si>
  <si>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</si>
  <si>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</si>
  <si>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</si>
  <si>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</si>
  <si>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</si>
  <si>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</si>
  <si>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</si>
  <si>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</si>
  <si>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</si>
  <si>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</si>
  <si>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</si>
  <si>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</si>
  <si>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</si>
  <si>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</si>
  <si>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</si>
  <si>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</si>
  <si>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</si>
  <si>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</si>
  <si>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</si>
  <si>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</si>
  <si>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</si>
  <si>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</si>
  <si>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</si>
  <si>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</si>
  <si>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</si>
  <si>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</si>
  <si>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</si>
  <si>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</si>
  <si>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</si>
  <si>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</si>
  <si>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</si>
  <si>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</si>
  <si>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</si>
  <si>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</si>
  <si>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</si>
  <si>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</si>
  <si>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</si>
  <si>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</si>
  <si>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</si>
  <si>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</si>
  <si>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</si>
  <si>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</si>
  <si>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</si>
  <si>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</si>
  <si>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</si>
  <si>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</si>
  <si>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</si>
  <si>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</si>
  <si>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</si>
  <si>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</si>
  <si>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</si>
  <si>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</si>
  <si>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</si>
  <si>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</si>
  <si>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</si>
  <si>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</si>
  <si>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</si>
  <si>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</si>
  <si>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</si>
  <si>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</si>
  <si>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</si>
  <si>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</si>
  <si>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</si>
  <si>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</si>
  <si>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</si>
  <si>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</si>
  <si>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</si>
  <si>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</si>
  <si>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</si>
  <si>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</si>
  <si>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</si>
  <si>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</si>
  <si>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</si>
  <si>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</si>
  <si>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</si>
  <si>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</si>
  <si>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</si>
  <si>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</si>
  <si>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</si>
  <si>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</si>
  <si>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</si>
  <si>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</si>
  <si>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</si>
  <si>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</si>
  <si>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</si>
  <si>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</si>
  <si>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</si>
  <si>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</si>
  <si>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</si>
  <si>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</si>
  <si>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</si>
  <si>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</si>
  <si>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</si>
  <si>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</si>
  <si>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</si>
  <si>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</si>
  <si>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</si>
  <si>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</si>
  <si>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</si>
  <si>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</si>
  <si>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</si>
  <si>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</si>
  <si>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</si>
  <si>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</si>
  <si>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</si>
  <si>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</si>
  <si>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</si>
  <si>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</si>
  <si>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</si>
  <si>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</si>
  <si>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</si>
  <si>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</si>
  <si>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</si>
  <si>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</si>
  <si>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</si>
  <si>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</si>
  <si>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</si>
  <si>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</si>
  <si>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</si>
  <si>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</si>
  <si>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</si>
  <si>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</si>
  <si>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</si>
  <si>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</si>
  <si>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</si>
  <si>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</si>
  <si>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</si>
  <si>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</si>
  <si>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</si>
  <si>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</si>
  <si>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</si>
  <si>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</si>
  <si>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</si>
  <si>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</si>
  <si>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</si>
  <si>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</si>
  <si>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</si>
  <si>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</si>
  <si>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</si>
  <si>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</si>
  <si>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</si>
  <si>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</si>
  <si>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</si>
  <si>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</si>
  <si>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</si>
  <si>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</si>
  <si>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</si>
  <si>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</si>
  <si>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</si>
  <si>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</si>
  <si>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</si>
  <si>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</si>
  <si>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</si>
  <si>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</si>
  <si>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</si>
  <si>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</si>
  <si>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</si>
  <si>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</si>
  <si>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</si>
  <si>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</si>
  <si>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</si>
  <si>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</si>
  <si>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</si>
  <si>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</si>
  <si>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</si>
  <si>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</si>
  <si>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</si>
  <si>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</si>
  <si>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</si>
  <si>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</si>
  <si>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</si>
  <si>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</si>
  <si>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</si>
  <si>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</si>
  <si>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</si>
  <si>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</si>
  <si>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</si>
  <si>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</si>
  <si>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</si>
  <si>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</si>
  <si>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</si>
  <si>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</si>
  <si>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</si>
  <si>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</si>
  <si>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</si>
  <si>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</si>
  <si>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</si>
  <si>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</si>
  <si>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</si>
  <si>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</si>
  <si>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</si>
  <si>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</si>
  <si>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</si>
  <si>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</si>
  <si>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</si>
  <si>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</si>
  <si>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</si>
  <si>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</si>
  <si>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</si>
  <si>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</si>
  <si>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</si>
  <si>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</si>
  <si>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</si>
  <si>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</si>
  <si>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</si>
  <si>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</si>
  <si>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</si>
  <si>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</si>
  <si>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</si>
  <si>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</si>
  <si>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</si>
  <si>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</si>
  <si>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</si>
  <si>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</si>
  <si>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</si>
  <si>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</si>
  <si>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</si>
  <si>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</si>
  <si>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</si>
  <si>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</si>
  <si>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</si>
  <si>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</si>
  <si>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</si>
  <si>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</si>
  <si>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</si>
  <si>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</si>
  <si>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</si>
  <si>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</si>
  <si>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</si>
  <si>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</si>
  <si>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</si>
  <si>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</si>
  <si>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</si>
  <si>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</si>
  <si>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</si>
  <si>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</si>
  <si>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</si>
  <si>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</si>
  <si>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</si>
  <si>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</si>
  <si>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</si>
  <si>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</si>
  <si>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</si>
  <si>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</si>
  <si>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</si>
  <si>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</si>
  <si>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</si>
  <si>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</si>
  <si>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</si>
  <si>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</si>
  <si>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</si>
  <si>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</si>
  <si>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</si>
  <si>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</si>
  <si>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</si>
  <si>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</si>
  <si>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</si>
  <si>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</si>
  <si>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</si>
  <si>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</si>
  <si>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</si>
  <si>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</si>
  <si>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</si>
  <si>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</si>
  <si>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</si>
  <si>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</si>
  <si>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</si>
  <si>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</si>
  <si>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</si>
  <si>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</si>
  <si>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</si>
  <si>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</si>
  <si>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</si>
  <si>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</si>
  <si>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</si>
  <si>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</si>
  <si>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</si>
  <si>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</si>
  <si>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</si>
  <si>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</si>
  <si>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</si>
  <si>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</si>
  <si>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</si>
  <si>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</si>
  <si>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</si>
  <si>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</si>
  <si>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</si>
  <si>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</si>
  <si>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</si>
  <si>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</si>
  <si>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</si>
  <si>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</si>
  <si>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</si>
  <si>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</si>
  <si>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</si>
  <si>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</si>
  <si>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</si>
  <si>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</si>
  <si>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</si>
  <si>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</si>
  <si>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</si>
  <si>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</si>
  <si>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</si>
  <si>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</si>
  <si>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</si>
  <si>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</si>
  <si>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</si>
  <si>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</si>
  <si>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</si>
  <si>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</si>
  <si>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</si>
  <si>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</si>
  <si>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</si>
  <si>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</si>
  <si>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</si>
  <si>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</si>
  <si>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</si>
  <si>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</si>
  <si>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</si>
  <si>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</si>
  <si>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</si>
  <si>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</si>
  <si>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</si>
  <si>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</si>
  <si>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</si>
  <si>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</si>
  <si>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</si>
  <si>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</si>
  <si>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</si>
  <si>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</si>
  <si>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</si>
  <si>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</si>
  <si>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</si>
  <si>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</si>
  <si>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</si>
  <si>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</si>
  <si>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</si>
  <si>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</si>
  <si>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</si>
  <si>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</si>
  <si>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</si>
  <si>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</si>
  <si>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</si>
  <si>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</si>
  <si>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</si>
  <si>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</si>
  <si>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</si>
  <si>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</si>
  <si>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</si>
  <si>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</si>
  <si>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</si>
  <si>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</si>
  <si>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</si>
  <si>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</si>
  <si>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</si>
  <si>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</si>
  <si>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</si>
  <si>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</si>
  <si>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</si>
  <si>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</si>
  <si>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</si>
  <si>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</si>
  <si>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</si>
  <si>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</si>
  <si>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</si>
  <si>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</si>
  <si>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</si>
  <si>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</si>
  <si>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</si>
  <si>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</si>
  <si>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</si>
  <si>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</si>
  <si>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</si>
  <si>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</si>
  <si>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</si>
  <si>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</si>
  <si>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</si>
  <si>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</si>
  <si>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</si>
  <si>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</si>
  <si>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</si>
  <si>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</si>
  <si>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</si>
  <si>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</si>
  <si>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</si>
  <si>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</si>
  <si>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</si>
  <si>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</si>
  <si>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</si>
  <si>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</si>
  <si>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</si>
  <si>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</si>
  <si>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</si>
  <si>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</si>
  <si>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</si>
  <si>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</si>
  <si>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</si>
  <si>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</si>
  <si>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</si>
  <si>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</si>
  <si>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</si>
  <si>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</si>
  <si>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</si>
  <si>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</si>
  <si>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</si>
  <si>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</si>
  <si>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</si>
  <si>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</si>
  <si>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</si>
  <si>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</si>
  <si>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</si>
  <si>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</si>
  <si>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</si>
  <si>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</si>
  <si>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</si>
  <si>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</si>
  <si>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</si>
  <si>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</si>
  <si>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</si>
  <si>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</si>
  <si>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</si>
  <si>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</si>
  <si>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</si>
  <si>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</si>
  <si>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</si>
  <si>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</si>
  <si>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</si>
  <si>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</si>
  <si>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</si>
  <si>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</si>
  <si>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</si>
  <si>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</si>
  <si>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</si>
  <si>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</si>
  <si>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</si>
  <si>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</si>
  <si>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</si>
  <si>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</si>
  <si>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</si>
  <si>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</si>
  <si>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</si>
  <si>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</si>
  <si>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</si>
  <si>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</si>
  <si>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</si>
  <si>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</si>
  <si>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</si>
  <si>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</si>
  <si>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</si>
  <si>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</si>
  <si>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</si>
  <si>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</si>
  <si>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</si>
  <si>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</si>
  <si>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</si>
  <si>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</si>
  <si>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</si>
  <si>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</si>
  <si>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</si>
  <si>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</si>
  <si>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</si>
  <si>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</si>
  <si>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</si>
  <si>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</si>
  <si>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</si>
  <si>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</si>
  <si>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</si>
  <si>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</si>
  <si>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</si>
  <si>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</si>
  <si>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</si>
  <si>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</si>
  <si>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</si>
  <si>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</si>
  <si>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</si>
  <si>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</si>
  <si>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</si>
  <si>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</si>
  <si>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</si>
  <si>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</si>
  <si>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</si>
  <si>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</si>
  <si>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</si>
  <si>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</si>
  <si>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</si>
  <si>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</si>
  <si>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</si>
  <si>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</si>
  <si>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</si>
  <si>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</si>
  <si>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</si>
  <si>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</si>
  <si>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</si>
  <si>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</si>
  <si>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</si>
  <si>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</si>
  <si>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</si>
  <si>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</si>
  <si>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</si>
  <si>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</si>
  <si>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</si>
  <si>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</si>
  <si>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</si>
  <si>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</si>
  <si>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</si>
  <si>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</si>
  <si>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</si>
  <si>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</si>
  <si>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</si>
  <si>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</si>
  <si>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</si>
  <si>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</si>
  <si>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</si>
  <si>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</si>
  <si>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</si>
  <si>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</si>
  <si>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</si>
  <si>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</si>
  <si>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</si>
  <si>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</si>
  <si>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</si>
  <si>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</si>
  <si>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</si>
  <si>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</si>
  <si>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</si>
  <si>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</si>
  <si>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</si>
  <si>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</si>
  <si>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</si>
  <si>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</si>
  <si>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</si>
  <si>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</si>
  <si>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</si>
  <si>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</si>
  <si>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</si>
  <si>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</si>
  <si>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</si>
  <si>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</si>
  <si>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</si>
  <si>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</si>
  <si>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</si>
  <si>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</si>
  <si>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</si>
  <si>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</si>
  <si>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</si>
  <si>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</si>
  <si>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</si>
  <si>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</si>
  <si>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</si>
  <si>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</si>
  <si>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</si>
  <si>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</si>
  <si>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</si>
  <si>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</si>
  <si>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</si>
  <si>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</si>
  <si>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</si>
  <si>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</si>
  <si>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</si>
  <si>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</si>
  <si>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</si>
  <si>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</si>
  <si>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</si>
  <si>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</si>
  <si>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</si>
  <si>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</si>
  <si>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</si>
  <si>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</si>
  <si>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</si>
  <si>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</si>
  <si>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</si>
  <si>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</si>
  <si>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</si>
  <si>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</si>
  <si>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</si>
  <si>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</si>
  <si>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</si>
  <si>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</si>
  <si>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</si>
  <si>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</si>
  <si>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</si>
  <si>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</si>
  <si>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</si>
  <si>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</si>
  <si>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</si>
  <si>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</si>
  <si>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</si>
  <si>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</si>
  <si>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</si>
  <si>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</si>
  <si>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</si>
  <si>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</si>
  <si>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</si>
  <si>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</si>
  <si>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</si>
  <si>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</si>
  <si>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</si>
  <si>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</si>
  <si>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</si>
  <si>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</si>
  <si>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</si>
  <si>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</si>
  <si>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</si>
  <si>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</si>
  <si>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</si>
  <si>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</si>
  <si>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</si>
  <si>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</si>
  <si>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</si>
  <si>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</si>
  <si>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</si>
  <si>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</si>
  <si>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</si>
  <si>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</si>
  <si>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</si>
  <si>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</si>
  <si>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</si>
  <si>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</si>
  <si>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</si>
  <si>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</si>
  <si>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</si>
  <si>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</si>
  <si>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</si>
  <si>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</si>
  <si>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</si>
  <si>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</si>
  <si>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</si>
  <si>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</si>
  <si>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</si>
  <si>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</si>
  <si>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</si>
  <si>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</si>
  <si>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</si>
  <si>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</si>
  <si>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</si>
  <si>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</si>
  <si>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</si>
  <si>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</si>
  <si>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</si>
  <si>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</si>
  <si>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</si>
  <si>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</si>
  <si>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</si>
  <si>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</si>
  <si>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</si>
  <si>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</si>
  <si>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</si>
  <si>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</si>
  <si>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</si>
  <si>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</si>
  <si>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</si>
  <si>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</si>
  <si>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</si>
  <si>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</si>
  <si>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</si>
  <si>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</si>
  <si>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</si>
  <si>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</si>
  <si>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</si>
  <si>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</si>
  <si>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</si>
  <si>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</si>
  <si>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</si>
  <si>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</si>
  <si>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</si>
  <si>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</si>
  <si>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</si>
  <si>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</si>
  <si>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</si>
  <si>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</si>
  <si>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</si>
  <si>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</si>
  <si>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</si>
  <si>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</si>
  <si>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</si>
  <si>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</si>
  <si>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</si>
  <si>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</si>
  <si>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</si>
  <si>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</si>
  <si>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</si>
  <si>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</si>
  <si>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</si>
  <si>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</si>
  <si>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</si>
  <si>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</si>
  <si>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</si>
  <si>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</si>
  <si>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</si>
  <si>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</si>
  <si>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</si>
  <si>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</si>
  <si>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</si>
  <si>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</si>
  <si>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</si>
  <si>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</si>
  <si>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</si>
  <si>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</si>
  <si>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</si>
  <si>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</si>
  <si>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</si>
  <si>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</si>
  <si>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</si>
  <si>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</si>
  <si>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</si>
  <si>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</si>
  <si>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</si>
  <si>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</si>
  <si>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</si>
  <si>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</si>
  <si>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</si>
  <si>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</si>
  <si>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</si>
  <si>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</si>
  <si>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</si>
  <si>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</si>
  <si>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</si>
  <si>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</si>
  <si>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</si>
  <si>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</si>
  <si>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</si>
  <si>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</si>
  <si>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</si>
  <si>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</si>
  <si>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</si>
  <si>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</si>
  <si>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</si>
  <si>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</si>
  <si>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</si>
  <si>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</si>
  <si>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</si>
  <si>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</si>
  <si>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</si>
  <si>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</si>
  <si>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</si>
  <si>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</si>
  <si>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</si>
  <si>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</si>
  <si>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</si>
  <si>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</si>
  <si>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</si>
  <si>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</si>
  <si>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</si>
  <si>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</si>
  <si>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</si>
  <si>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</si>
  <si>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</si>
  <si>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</si>
  <si>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</si>
  <si>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</si>
  <si>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</si>
  <si>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</si>
  <si>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</si>
  <si>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</si>
  <si>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</si>
  <si>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</si>
  <si>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</si>
  <si>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</si>
  <si>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</si>
  <si>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</si>
  <si>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</si>
  <si>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</si>
  <si>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</si>
  <si>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</si>
  <si>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</si>
  <si>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</si>
  <si>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</si>
  <si>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</si>
  <si>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</si>
  <si>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</si>
  <si>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</si>
  <si>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</si>
  <si>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</si>
  <si>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</si>
  <si>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</si>
  <si>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</si>
  <si>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</si>
  <si>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</si>
  <si>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</si>
  <si>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</si>
  <si>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</si>
  <si>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</si>
  <si>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</si>
  <si>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</si>
  <si>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</si>
  <si>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</si>
  <si>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</si>
  <si>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</si>
  <si>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</si>
  <si>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</si>
  <si>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</si>
  <si>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</si>
  <si>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</si>
  <si>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</si>
  <si>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</si>
  <si>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</si>
  <si>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</si>
  <si>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</si>
  <si>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</si>
  <si>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</si>
  <si>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</si>
  <si>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</si>
  <si>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</si>
  <si>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</si>
  <si>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</si>
  <si>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</si>
  <si>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</si>
  <si>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</si>
  <si>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</si>
  <si>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</si>
  <si>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</si>
  <si>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</si>
  <si>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</si>
  <si>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</si>
  <si>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</si>
  <si>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</si>
  <si>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</si>
  <si>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</si>
  <si>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</si>
  <si>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</si>
  <si>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</si>
  <si>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</si>
  <si>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</si>
  <si>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</si>
  <si>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</si>
  <si>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</si>
  <si>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</si>
  <si>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</si>
  <si>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</si>
  <si>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</si>
  <si>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</si>
  <si>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</si>
  <si>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</si>
  <si>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</si>
  <si>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</si>
  <si>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</si>
  <si>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</si>
  <si>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</si>
  <si>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</si>
  <si>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</si>
  <si>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</si>
  <si>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</si>
  <si>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</si>
  <si>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</si>
  <si>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</si>
  <si>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</si>
  <si>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</si>
  <si>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</si>
  <si>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</si>
  <si>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</si>
  <si>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</si>
  <si>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</si>
  <si>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</si>
  <si>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</si>
  <si>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</si>
  <si>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</si>
  <si>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</si>
  <si>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</si>
  <si>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</si>
  <si>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</si>
  <si>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</si>
  <si>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</si>
  <si>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</si>
  <si>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</si>
  <si>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</si>
  <si>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</si>
  <si>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</si>
  <si>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</si>
  <si>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</si>
  <si>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</si>
  <si>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</si>
  <si>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</si>
  <si>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</si>
  <si>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</si>
  <si>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</si>
  <si>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</si>
  <si>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</si>
  <si>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</si>
  <si>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</si>
  <si>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</si>
  <si>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</si>
  <si>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</si>
  <si>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</si>
  <si>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</si>
  <si>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</si>
  <si>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</si>
  <si>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</si>
  <si>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</si>
  <si>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</si>
  <si>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</si>
  <si>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</si>
  <si>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</si>
  <si>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</si>
  <si>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</si>
  <si>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</si>
  <si>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</si>
  <si>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</si>
  <si>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</si>
  <si>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</si>
  <si>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</si>
  <si>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</si>
  <si>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</si>
  <si>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</si>
  <si>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</si>
  <si>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</si>
  <si>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</si>
  <si>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</si>
  <si>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</si>
  <si>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</si>
  <si>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</si>
  <si>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</si>
  <si>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</si>
  <si>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</si>
  <si>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</si>
  <si>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</si>
  <si>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</si>
  <si>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</si>
  <si>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</si>
  <si>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</si>
  <si>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</si>
  <si>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</si>
  <si>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</si>
  <si>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</si>
  <si>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</si>
  <si>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</si>
  <si>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</si>
  <si>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</si>
  <si>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</si>
  <si>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</si>
  <si>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</si>
  <si>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</si>
  <si>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</si>
  <si>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</si>
  <si>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</si>
  <si>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</si>
  <si>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</si>
  <si>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</si>
  <si>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</si>
  <si>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</si>
  <si>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</si>
  <si>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</si>
  <si>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</si>
  <si>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</si>
  <si>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</si>
  <si>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</si>
  <si>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</si>
  <si>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</si>
  <si>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</si>
  <si>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</si>
  <si>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</si>
  <si>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</si>
  <si>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</si>
  <si>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</si>
  <si>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</si>
  <si>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</si>
  <si>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</si>
  <si>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</si>
  <si>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</si>
  <si>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</si>
  <si>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</si>
  <si>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</si>
  <si>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</si>
  <si>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</si>
  <si>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</si>
  <si>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</si>
  <si>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</si>
  <si>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</si>
  <si>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</si>
  <si>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</si>
  <si>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</si>
  <si>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</si>
  <si>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</si>
  <si>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</si>
  <si>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</si>
  <si>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</si>
  <si>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</si>
  <si>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</si>
  <si>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</si>
  <si>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</si>
  <si>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</si>
  <si>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</si>
  <si>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</si>
  <si>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</si>
  <si>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</si>
  <si>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</si>
  <si>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</si>
  <si>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</si>
  <si>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</si>
  <si>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</si>
  <si>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</si>
  <si>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</si>
  <si>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</si>
  <si>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</si>
  <si>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</si>
  <si>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</si>
  <si>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</si>
  <si>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</si>
  <si>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</si>
  <si>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</si>
  <si>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</si>
  <si>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</si>
  <si>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</si>
  <si>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</si>
  <si>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</si>
  <si>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</si>
  <si>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</si>
  <si>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</si>
  <si>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</si>
  <si>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</si>
  <si>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</si>
  <si>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</si>
  <si>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</si>
  <si>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</si>
  <si>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</si>
  <si>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</si>
  <si>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</si>
  <si>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</si>
  <si>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</si>
  <si>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</si>
  <si>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</si>
  <si>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</si>
  <si>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</si>
  <si>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</si>
  <si>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</si>
  <si>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</si>
  <si>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</si>
  <si>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</si>
  <si>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</si>
  <si>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</si>
  <si>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</si>
  <si>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</si>
  <si>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</si>
  <si>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</si>
  <si>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</si>
  <si>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</si>
  <si>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</si>
  <si>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</si>
  <si>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</si>
  <si>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</si>
  <si>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</si>
  <si>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</si>
  <si>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</si>
  <si>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</si>
  <si>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</si>
  <si>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</si>
  <si>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</si>
  <si>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</si>
  <si>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</si>
  <si>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</si>
  <si>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</si>
  <si>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</si>
  <si>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</si>
  <si>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</si>
  <si>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</si>
  <si>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</si>
  <si>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</si>
  <si>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</si>
  <si>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</si>
  <si>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</si>
  <si>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</si>
  <si>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</si>
  <si>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</si>
  <si>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</si>
  <si>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</si>
  <si>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</si>
  <si>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</si>
  <si>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</si>
  <si>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</si>
  <si>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</si>
  <si>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</si>
  <si>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</si>
  <si>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</si>
  <si>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</si>
  <si>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</si>
  <si>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</si>
  <si>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</si>
  <si>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</si>
  <si>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</si>
  <si>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</si>
  <si>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</si>
  <si>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</si>
  <si>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</si>
  <si>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</si>
  <si>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</si>
  <si>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</si>
  <si>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</si>
  <si>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</si>
  <si>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</si>
  <si>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</si>
  <si>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</si>
  <si>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</si>
  <si>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</si>
  <si>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</si>
  <si>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</si>
  <si>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</si>
  <si>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</si>
  <si>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</si>
  <si>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</si>
  <si>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</si>
  <si>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</si>
  <si>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</si>
  <si>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</si>
  <si>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</si>
  <si>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</si>
  <si>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</si>
  <si>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</si>
  <si>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</si>
  <si>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</si>
  <si>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</si>
  <si>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</si>
  <si>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</si>
  <si>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</si>
  <si>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</si>
  <si>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</si>
  <si>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</si>
  <si>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</si>
  <si>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</si>
  <si>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</si>
  <si>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</si>
  <si>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</si>
  <si>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</si>
  <si>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</si>
  <si>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</si>
  <si>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</si>
  <si>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</si>
  <si>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</si>
  <si>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</si>
  <si>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</si>
  <si>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</si>
  <si>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</si>
  <si>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</si>
  <si>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</si>
  <si>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</si>
  <si>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</si>
  <si>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</si>
  <si>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</si>
  <si>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</si>
  <si>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</si>
  <si>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</si>
  <si>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</si>
  <si>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</si>
  <si>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</si>
  <si>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</si>
  <si>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</si>
  <si>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</si>
  <si>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</si>
  <si>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</si>
  <si>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</si>
  <si>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</si>
  <si>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</si>
  <si>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</si>
  <si>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</si>
  <si>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</si>
  <si>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</si>
  <si>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</si>
  <si>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</si>
  <si>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</si>
  <si>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</si>
  <si>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</si>
  <si>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</si>
  <si>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</si>
  <si>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</si>
  <si>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</si>
  <si>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</si>
  <si>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</si>
  <si>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</si>
  <si>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</si>
  <si>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</si>
  <si>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</si>
  <si>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</si>
  <si>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</si>
  <si>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</si>
  <si>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</si>
  <si>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</si>
  <si>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</si>
  <si>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</si>
  <si>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</si>
  <si>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</si>
  <si>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</si>
  <si>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</si>
  <si>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</si>
  <si>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</si>
  <si>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</si>
  <si>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</si>
  <si>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</si>
  <si>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</si>
  <si>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</si>
  <si>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</si>
  <si>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</si>
  <si>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</si>
  <si>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</si>
  <si>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</si>
  <si>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</si>
  <si>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</si>
  <si>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</si>
  <si>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</si>
  <si>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</si>
  <si>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</si>
  <si>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</si>
  <si>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</si>
  <si>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</si>
  <si>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</si>
  <si>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</si>
  <si>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</si>
  <si>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</si>
  <si>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</si>
  <si>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</si>
  <si>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</si>
  <si>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</si>
  <si>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</si>
  <si>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</si>
  <si>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</si>
  <si>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</si>
  <si>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</si>
  <si>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</si>
  <si>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</si>
  <si>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</si>
  <si>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</si>
  <si>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</si>
  <si>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</si>
  <si>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</si>
  <si>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</si>
  <si>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</si>
  <si>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</si>
  <si>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</si>
  <si>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</si>
  <si>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</si>
  <si>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</si>
  <si>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</si>
  <si>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</si>
  <si>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</si>
  <si>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</si>
  <si>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</si>
  <si>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</si>
  <si>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</si>
  <si>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</si>
  <si>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</si>
  <si>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</si>
  <si>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</si>
  <si>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</si>
  <si>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</si>
  <si>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</si>
  <si>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</si>
  <si>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</si>
  <si>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</si>
  <si>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</si>
  <si>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</si>
  <si>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</si>
  <si>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</si>
  <si>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</si>
  <si>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</si>
  <si>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</si>
  <si>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</si>
  <si>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</si>
  <si>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</si>
  <si>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</si>
  <si>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</si>
  <si>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</si>
  <si>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</si>
  <si>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</si>
  <si>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</si>
  <si>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</si>
  <si>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</si>
  <si>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</si>
  <si>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</si>
  <si>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</si>
  <si>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</si>
  <si>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</si>
  <si>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</si>
  <si>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</si>
  <si>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</si>
  <si>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</si>
  <si>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</si>
  <si>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</si>
  <si>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</si>
  <si>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</si>
  <si>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</si>
  <si>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</si>
  <si>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</si>
  <si>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</si>
  <si>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</si>
  <si>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</si>
  <si>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</si>
  <si>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</si>
  <si>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</si>
  <si>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</si>
  <si>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</si>
  <si>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</si>
  <si>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</si>
  <si>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</si>
  <si>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</si>
  <si>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</si>
  <si>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</si>
  <si>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</si>
  <si>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</si>
  <si>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</si>
  <si>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</si>
  <si>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</si>
  <si>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</si>
  <si>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</si>
  <si>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</si>
  <si>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</si>
  <si>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</si>
  <si>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</si>
  <si>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</si>
  <si>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</si>
  <si>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</si>
  <si>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</si>
  <si>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</si>
  <si>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</si>
  <si>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</si>
  <si>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</si>
  <si>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</si>
  <si>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</si>
  <si>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</si>
  <si>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</si>
  <si>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</si>
  <si>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</si>
  <si>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</si>
  <si>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</si>
  <si>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</si>
  <si>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</si>
  <si>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</si>
  <si>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</si>
  <si>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</si>
  <si>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</si>
  <si>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</si>
  <si>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</si>
  <si>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</si>
  <si>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</si>
  <si>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</si>
  <si>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</si>
  <si>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</si>
  <si>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</si>
  <si>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</si>
  <si>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</si>
  <si>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</si>
  <si>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</si>
  <si>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</si>
  <si>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</si>
  <si>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</si>
  <si>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</si>
  <si>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</si>
  <si>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</si>
  <si>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</si>
  <si>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</si>
  <si>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</si>
  <si>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</si>
  <si>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</si>
  <si>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</si>
  <si>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</si>
  <si>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</si>
  <si>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</si>
  <si>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</si>
  <si>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</si>
  <si>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</si>
  <si>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</si>
  <si>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</si>
  <si>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</si>
  <si>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</si>
  <si>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</si>
  <si>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</si>
  <si>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</si>
  <si>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</si>
  <si>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</si>
  <si>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</si>
  <si>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</si>
  <si>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</si>
  <si>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</si>
  <si>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</si>
  <si>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</si>
  <si>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</si>
  <si>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</si>
  <si>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</si>
  <si>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</si>
  <si>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</si>
  <si>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</si>
  <si>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</si>
  <si>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</si>
  <si>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</si>
  <si>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</si>
  <si>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</si>
  <si>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</si>
  <si>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</si>
  <si>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</si>
  <si>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</si>
  <si>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</si>
  <si>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</si>
  <si>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</si>
  <si>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</si>
  <si>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</si>
  <si>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</si>
  <si>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</si>
  <si>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</si>
  <si>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</si>
  <si>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</si>
  <si>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</si>
  <si>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</si>
  <si>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</si>
  <si>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</si>
  <si>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</si>
  <si>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</si>
  <si>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</si>
  <si>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</si>
  <si>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</si>
  <si>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</si>
  <si>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</si>
  <si>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</si>
  <si>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</si>
  <si>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</si>
  <si>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</si>
  <si>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</si>
  <si>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</si>
  <si>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</si>
  <si>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</si>
  <si>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</si>
  <si>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</si>
  <si>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</si>
  <si>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</si>
  <si>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</si>
  <si>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</si>
  <si>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</si>
  <si>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</si>
  <si>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</si>
  <si>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</si>
  <si>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</si>
  <si>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</si>
  <si>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</si>
  <si>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</si>
  <si>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</si>
  <si>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</si>
  <si>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</si>
  <si>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</si>
  <si>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</si>
  <si>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</si>
  <si>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</si>
  <si>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</si>
  <si>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</si>
  <si>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</si>
  <si>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</si>
  <si>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</si>
  <si>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</si>
  <si>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</si>
  <si>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</si>
  <si>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</si>
  <si>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</si>
  <si>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</si>
  <si>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</si>
  <si>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</si>
  <si>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</si>
  <si>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</si>
  <si>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</si>
  <si>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</si>
  <si>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</si>
  <si>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</si>
  <si>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</si>
  <si>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</si>
  <si>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</si>
  <si>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</si>
  <si>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</si>
  <si>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</si>
  <si>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</si>
  <si>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</si>
  <si>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</si>
  <si>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</si>
  <si>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</si>
  <si>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</si>
  <si>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</si>
  <si>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</si>
  <si>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</si>
  <si>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</si>
  <si>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</si>
  <si>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</si>
  <si>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</si>
  <si>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</si>
  <si>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</si>
  <si>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</si>
  <si>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</si>
  <si>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</si>
  <si>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</si>
  <si>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</si>
  <si>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</si>
  <si>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</si>
  <si>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</si>
  <si>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</si>
  <si>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</si>
  <si>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</si>
  <si>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</si>
  <si>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</si>
  <si>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</si>
  <si>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</si>
  <si>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</si>
  <si>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</si>
  <si>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</si>
  <si>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</si>
  <si>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</si>
  <si>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</si>
  <si>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</si>
  <si>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</si>
  <si>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</si>
  <si>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</si>
  <si>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</si>
  <si>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</si>
  <si>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</si>
  <si>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</si>
  <si>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</si>
  <si>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</si>
  <si>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</si>
  <si>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</si>
  <si>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</si>
  <si>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</si>
  <si>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</si>
  <si>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</si>
  <si>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</si>
  <si>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</si>
  <si>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</si>
  <si>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</si>
  <si>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</si>
  <si>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</si>
  <si>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</si>
  <si>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</si>
  <si>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</si>
  <si>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</si>
  <si>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</si>
  <si>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</si>
  <si>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</si>
  <si>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</si>
  <si>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</si>
  <si>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</si>
  <si>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</si>
  <si>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</si>
  <si>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</si>
  <si>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</si>
  <si>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</si>
  <si>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</si>
  <si>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</si>
  <si>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</si>
  <si>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</si>
  <si>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</si>
  <si>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</si>
  <si>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</si>
  <si>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</si>
  <si>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</si>
  <si>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</si>
  <si>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</si>
  <si>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</si>
  <si>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</si>
  <si>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</si>
  <si>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</si>
  <si>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</si>
  <si>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</si>
  <si>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</si>
  <si>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</si>
  <si>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</si>
  <si>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</si>
  <si>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</si>
  <si>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</si>
  <si>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</si>
  <si>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</si>
  <si>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</si>
  <si>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</si>
  <si>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</si>
  <si>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</si>
  <si>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</si>
  <si>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</si>
  <si>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</si>
  <si>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</si>
  <si>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</si>
  <si>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</si>
  <si>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</si>
  <si>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</si>
  <si>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</si>
  <si>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</si>
  <si>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</si>
  <si>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</si>
  <si>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</si>
  <si>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</si>
  <si>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</si>
  <si>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</si>
  <si>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</si>
  <si>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</si>
  <si>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</si>
  <si>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</si>
  <si>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</si>
  <si>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</si>
  <si>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</si>
  <si>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</si>
  <si>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</si>
  <si>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</si>
  <si>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</si>
  <si>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</si>
  <si>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</si>
  <si>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</si>
  <si>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</si>
  <si>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</si>
  <si>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</si>
  <si>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</si>
  <si>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</si>
  <si>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</si>
  <si>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</si>
  <si>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</si>
  <si>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</si>
  <si>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</si>
  <si>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</si>
  <si>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</si>
  <si>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</si>
  <si>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</si>
  <si>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</si>
  <si>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</si>
  <si>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</si>
  <si>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</si>
  <si>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</si>
  <si>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</si>
  <si>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</si>
  <si>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</si>
  <si>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</si>
  <si>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</si>
  <si>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</si>
  <si>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</si>
  <si>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</si>
  <si>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</si>
  <si>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</si>
  <si>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</si>
  <si>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</si>
  <si>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</si>
  <si>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</si>
  <si>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</si>
  <si>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</si>
  <si>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</si>
  <si>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</si>
  <si>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</si>
  <si>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</si>
  <si>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</si>
  <si>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</si>
  <si>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</si>
  <si>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</si>
  <si>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</si>
  <si>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</si>
  <si>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</si>
  <si>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</si>
  <si>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</si>
  <si>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</si>
  <si>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</si>
  <si>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</si>
  <si>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</si>
  <si>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</si>
  <si>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</si>
  <si>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</si>
  <si>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</si>
  <si>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</si>
  <si>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</si>
  <si>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</si>
  <si>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</si>
  <si>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</si>
  <si>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</si>
  <si>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</si>
  <si>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</si>
  <si>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</si>
  <si>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</si>
  <si>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</si>
  <si>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</si>
  <si>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</si>
  <si>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</si>
  <si>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</si>
  <si>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</si>
  <si>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</si>
  <si>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</si>
  <si>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</si>
  <si>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</si>
  <si>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</si>
  <si>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</si>
  <si>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</si>
  <si>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</si>
  <si>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</si>
  <si>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</si>
  <si>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</si>
  <si>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</si>
  <si>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</si>
  <si>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</si>
  <si>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</si>
  <si>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</si>
  <si>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</si>
  <si>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</si>
  <si>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</si>
  <si>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</si>
  <si>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</si>
  <si>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</si>
  <si>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</si>
  <si>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</si>
  <si>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</si>
  <si>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</si>
  <si>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</si>
  <si>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</si>
  <si>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</si>
  <si>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</si>
  <si>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</si>
  <si>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</si>
  <si>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</si>
  <si>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</si>
  <si>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</si>
  <si>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</si>
  <si>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</si>
  <si>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</si>
  <si>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</si>
  <si>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</si>
  <si>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</si>
  <si>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</si>
  <si>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</si>
  <si>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</si>
  <si>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</si>
  <si>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</si>
  <si>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</si>
  <si>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</si>
  <si>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</si>
  <si>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</si>
  <si>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</si>
  <si>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</si>
  <si>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</si>
  <si>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</si>
  <si>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</si>
  <si>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</si>
  <si>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</si>
  <si>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</si>
  <si>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</si>
  <si>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</si>
  <si>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</si>
  <si>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</si>
  <si>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</si>
  <si>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</si>
  <si>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</si>
  <si>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</si>
  <si>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</si>
  <si>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</si>
  <si>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</si>
  <si>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</si>
  <si>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</si>
  <si>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</si>
  <si>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</si>
  <si>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</si>
  <si>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</si>
  <si>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</si>
  <si>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</si>
  <si>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</si>
  <si>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</si>
  <si>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</si>
  <si>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</si>
  <si>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</si>
  <si>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</si>
  <si>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</si>
  <si>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</si>
  <si>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</si>
  <si>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</si>
  <si>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</si>
  <si>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</si>
  <si>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</si>
  <si>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</si>
  <si>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</si>
  <si>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</si>
  <si>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</si>
  <si>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</si>
  <si>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</si>
  <si>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</si>
  <si>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</si>
  <si>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</si>
  <si>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</si>
  <si>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</si>
  <si>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</si>
  <si>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</si>
  <si>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</si>
  <si>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</si>
  <si>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</si>
  <si>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</si>
  <si>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</si>
  <si>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</si>
  <si>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</si>
  <si>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</si>
  <si>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</si>
  <si>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</si>
  <si>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</si>
  <si>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</si>
  <si>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</si>
  <si>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</si>
  <si>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</si>
  <si>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</si>
  <si>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</si>
  <si>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</si>
  <si>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</si>
  <si>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</si>
  <si>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</si>
  <si>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</si>
  <si>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</si>
  <si>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</si>
  <si>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</si>
  <si>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</si>
  <si>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</si>
  <si>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</si>
  <si>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</si>
  <si>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</si>
  <si>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</si>
  <si>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</si>
  <si>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</si>
  <si>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</si>
  <si>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</si>
  <si>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</si>
  <si>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</si>
  <si>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</si>
  <si>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</si>
  <si>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</si>
  <si>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</si>
  <si>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</si>
  <si>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</si>
  <si>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</si>
  <si>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</si>
  <si>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</si>
  <si>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</si>
  <si>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</si>
  <si>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</si>
  <si>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</si>
  <si>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</si>
  <si>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</si>
  <si>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</si>
  <si>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</si>
  <si>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</si>
  <si>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</si>
  <si>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</si>
  <si>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</si>
  <si>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</si>
  <si>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</si>
  <si>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</si>
  <si>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</si>
  <si>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</si>
  <si>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</si>
  <si>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</si>
  <si>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</si>
  <si>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</si>
  <si>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</si>
  <si>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</si>
  <si>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</si>
  <si>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</si>
  <si>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</si>
  <si>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</si>
  <si>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</si>
  <si>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</si>
  <si>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</si>
  <si>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</si>
  <si>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</si>
  <si>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</si>
  <si>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</si>
  <si>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</si>
  <si>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</si>
  <si>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</si>
  <si>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</si>
  <si>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</si>
  <si>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</si>
  <si>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</si>
  <si>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</si>
  <si>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</si>
  <si>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</si>
  <si>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</si>
  <si>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</si>
  <si>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</si>
  <si>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</si>
  <si>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</si>
  <si>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</si>
  <si>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</si>
  <si>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</si>
  <si>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</si>
  <si>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</si>
  <si>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</si>
  <si>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</si>
  <si>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</si>
  <si>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</si>
  <si>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</si>
  <si>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</si>
  <si>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</si>
  <si>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</si>
  <si>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</si>
  <si>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</si>
  <si>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</si>
  <si>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</si>
  <si>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</si>
  <si>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</si>
  <si>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</si>
  <si>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</si>
  <si>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</si>
  <si>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</si>
  <si>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</si>
  <si>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</si>
  <si>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</si>
  <si>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</si>
  <si>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</si>
  <si>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</si>
  <si>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</si>
  <si>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</si>
  <si>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</si>
  <si>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</si>
  <si>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</si>
  <si>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</si>
  <si>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</si>
  <si>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</si>
  <si>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</si>
  <si>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</si>
  <si>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</si>
  <si>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</si>
  <si>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</si>
  <si>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</si>
  <si>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</si>
  <si>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</si>
  <si>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</si>
  <si>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</si>
  <si>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</si>
  <si>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</si>
  <si>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</si>
  <si>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</si>
  <si>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</si>
  <si>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</si>
  <si>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</si>
  <si>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</si>
  <si>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</si>
  <si>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</si>
  <si>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</si>
  <si>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</si>
  <si>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</si>
  <si>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</si>
  <si>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</si>
  <si>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</si>
  <si>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</si>
  <si>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</si>
  <si>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</si>
  <si>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</si>
  <si>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</si>
  <si>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</si>
  <si>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</si>
  <si>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</si>
  <si>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</si>
  <si>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</si>
  <si>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</si>
  <si>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</si>
  <si>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</si>
  <si>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</si>
  <si>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</si>
  <si>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</si>
  <si>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</si>
  <si>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</si>
  <si>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</si>
  <si>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</si>
  <si>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</si>
  <si>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</si>
  <si>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</si>
  <si>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</si>
  <si>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</si>
  <si>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</si>
  <si>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</si>
  <si>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</si>
  <si>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</si>
  <si>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</si>
  <si>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</si>
  <si>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</si>
  <si>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</si>
  <si>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</si>
  <si>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</si>
  <si>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</si>
  <si>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</si>
  <si>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</si>
  <si>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</si>
  <si>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</si>
  <si>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</si>
  <si>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</si>
  <si>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</si>
  <si>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</si>
  <si>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</si>
  <si>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</si>
  <si>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</si>
  <si>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</si>
  <si>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</si>
  <si>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</si>
  <si>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</si>
  <si>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</si>
  <si>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</si>
  <si>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</si>
  <si>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</si>
  <si>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</si>
  <si>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</si>
  <si>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</si>
  <si>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</si>
  <si>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</si>
  <si>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</si>
  <si>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</si>
  <si>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</si>
  <si>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</si>
  <si>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</si>
  <si>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</si>
  <si>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</si>
  <si>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</si>
  <si>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</si>
  <si>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</si>
  <si>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</si>
  <si>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</si>
  <si>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</si>
  <si>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</si>
  <si>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</si>
  <si>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</si>
  <si>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</si>
  <si>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</si>
  <si>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</si>
  <si>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</si>
  <si>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</si>
  <si>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</si>
  <si>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</si>
  <si>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</si>
  <si>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</si>
  <si>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</si>
  <si>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</si>
  <si>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</si>
  <si>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</si>
  <si>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</si>
  <si>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</si>
  <si>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</si>
  <si>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</si>
  <si>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</si>
  <si>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</si>
  <si>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</si>
  <si>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</si>
  <si>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</si>
  <si>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</si>
  <si>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</si>
  <si>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</si>
  <si>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</si>
  <si>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</si>
  <si>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</si>
  <si>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</si>
  <si>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</si>
  <si>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</si>
  <si>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</si>
  <si>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</si>
  <si>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</si>
  <si>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</si>
  <si>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</si>
  <si>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</si>
  <si>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</si>
  <si>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</si>
  <si>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</si>
  <si>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</si>
  <si>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</si>
  <si>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</si>
  <si>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</si>
  <si>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</si>
  <si>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</si>
  <si>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</si>
  <si>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</si>
  <si>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</si>
  <si>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</si>
  <si>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</si>
  <si>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</si>
  <si>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</si>
  <si>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</si>
  <si>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</si>
  <si>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</si>
  <si>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</si>
  <si>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</si>
  <si>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</si>
  <si>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</si>
  <si>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</si>
  <si>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</si>
  <si>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</si>
  <si>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</si>
  <si>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</si>
  <si>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</si>
  <si>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</si>
  <si>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</si>
  <si>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</si>
  <si>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</si>
  <si>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</si>
  <si>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</si>
  <si>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</si>
  <si>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</si>
  <si>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</si>
  <si>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</si>
  <si>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</si>
  <si>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</si>
  <si>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</si>
  <si>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</si>
  <si>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</si>
  <si>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</si>
  <si>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</si>
  <si>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</si>
  <si>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</si>
  <si>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</si>
  <si>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</si>
  <si>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</si>
  <si>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</si>
  <si>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</si>
  <si>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</si>
  <si>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</si>
  <si>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</si>
  <si>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</si>
  <si>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</si>
  <si>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</si>
  <si>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</si>
  <si>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</si>
  <si>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</si>
  <si>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</si>
  <si>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</si>
  <si>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</si>
  <si>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</si>
  <si>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</si>
  <si>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</si>
  <si>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</si>
  <si>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</si>
  <si>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</si>
  <si>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</si>
  <si>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</si>
  <si>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</si>
  <si>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</si>
  <si>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</si>
  <si>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</si>
  <si>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</si>
  <si>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</si>
  <si>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</si>
  <si>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</si>
  <si>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</si>
  <si>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</si>
  <si>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</si>
  <si>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</si>
  <si>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</si>
  <si>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</si>
  <si>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</si>
  <si>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</si>
  <si>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</si>
  <si>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</si>
  <si>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</si>
  <si>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</si>
  <si>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</si>
  <si>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</si>
  <si>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</si>
  <si>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</si>
  <si>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</si>
  <si>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</si>
  <si>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</si>
  <si>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</si>
  <si>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</si>
  <si>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</si>
  <si>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</si>
  <si>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</si>
  <si>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</si>
  <si>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</si>
  <si>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</si>
  <si>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</si>
  <si>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</si>
  <si>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</si>
  <si>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</si>
  <si>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</si>
  <si>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</si>
  <si>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</si>
  <si>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</si>
  <si>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</si>
  <si>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</si>
  <si>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</si>
  <si>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</si>
  <si>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</si>
  <si>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</si>
  <si>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</si>
  <si>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</si>
  <si>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</si>
  <si>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</si>
  <si>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</si>
  <si>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</si>
  <si>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</si>
  <si>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</si>
  <si>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</si>
  <si>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</si>
  <si>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</si>
  <si>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</si>
  <si>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</si>
  <si>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</si>
  <si>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</si>
  <si>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</si>
  <si>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</si>
  <si>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</si>
  <si>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</si>
  <si>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</si>
  <si>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</si>
  <si>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</si>
  <si>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</si>
  <si>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</si>
  <si>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</si>
  <si>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</si>
  <si>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</si>
  <si>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</si>
  <si>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</si>
  <si>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</si>
  <si>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</si>
  <si>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</si>
  <si>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</si>
  <si>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</si>
  <si>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</si>
  <si>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</si>
  <si>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</si>
  <si>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</si>
  <si>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</si>
  <si>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</si>
  <si>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</si>
  <si>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</si>
  <si>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</si>
  <si>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</si>
  <si>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</si>
  <si>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</si>
  <si>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</si>
  <si>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</si>
  <si>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</si>
  <si>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</si>
  <si>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</si>
  <si>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</si>
  <si>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</si>
  <si>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</si>
  <si>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</si>
  <si>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</si>
  <si>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</si>
  <si>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</si>
  <si>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</si>
  <si>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</si>
  <si>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</si>
  <si>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</si>
  <si>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</si>
  <si>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</si>
  <si>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</si>
  <si>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</si>
  <si>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</si>
  <si>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</si>
  <si>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</si>
  <si>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</si>
  <si>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</si>
  <si>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</si>
  <si>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</si>
  <si>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</si>
  <si>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</si>
  <si>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</si>
  <si>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</si>
  <si>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</si>
  <si>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</si>
  <si>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</si>
  <si>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</si>
  <si>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</si>
  <si>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</si>
  <si>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</si>
  <si>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</si>
  <si>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</si>
  <si>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</si>
  <si>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</si>
  <si>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</si>
  <si>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</si>
  <si>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</si>
  <si>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</si>
  <si>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</si>
  <si>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</si>
  <si>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</si>
  <si>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</si>
  <si>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</si>
  <si>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</si>
  <si>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</si>
  <si>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</si>
  <si>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</si>
  <si>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</si>
  <si>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</si>
  <si>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</si>
  <si>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</si>
  <si>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</si>
  <si>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</si>
  <si>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</si>
  <si>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</si>
  <si>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</si>
  <si>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</si>
  <si>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</si>
  <si>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</si>
  <si>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</si>
  <si>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</si>
  <si>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</si>
  <si>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</si>
  <si>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</si>
  <si>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</si>
  <si>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</si>
  <si>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</si>
  <si>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</si>
  <si>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</si>
  <si>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</si>
  <si>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</si>
  <si>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</si>
  <si>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</si>
  <si>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</si>
  <si>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</si>
  <si>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</si>
  <si>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</si>
  <si>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</si>
  <si>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</si>
  <si>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</si>
  <si>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</si>
  <si>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</si>
  <si>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</si>
  <si>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</si>
  <si>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</si>
  <si>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</si>
  <si>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</si>
  <si>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</si>
  <si>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</si>
  <si>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</si>
  <si>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</si>
  <si>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</si>
  <si>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</si>
  <si>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</si>
  <si>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</si>
  <si>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</si>
  <si>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</si>
  <si>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</si>
  <si>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</si>
  <si>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</si>
  <si>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</si>
  <si>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</si>
  <si>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</si>
  <si>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</si>
  <si>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</si>
  <si>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</si>
  <si>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</si>
  <si>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</si>
  <si>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</si>
  <si>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</si>
  <si>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</si>
  <si>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</si>
  <si>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</si>
  <si>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</si>
  <si>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</si>
  <si>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</si>
  <si>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</si>
  <si>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</si>
  <si>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</si>
  <si>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</si>
  <si>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</si>
  <si>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</si>
  <si>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</si>
  <si>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</si>
  <si>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</si>
  <si>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</si>
  <si>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</si>
  <si>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</si>
  <si>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</si>
  <si>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</si>
  <si>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</si>
  <si>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</si>
  <si>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</si>
  <si>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</si>
  <si>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</si>
  <si>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</si>
  <si>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</si>
  <si>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</si>
  <si>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</si>
  <si>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</si>
  <si>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</si>
  <si>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</si>
  <si>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</si>
  <si>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</si>
  <si>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</si>
  <si>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</si>
  <si>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</si>
  <si>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</si>
  <si>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</si>
  <si>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</si>
  <si>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</si>
  <si>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</si>
  <si>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</si>
  <si>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</si>
  <si>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</si>
  <si>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</si>
  <si>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</si>
  <si>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</si>
  <si>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</si>
  <si>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</si>
  <si>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</si>
  <si>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</si>
  <si>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</si>
  <si>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</si>
  <si>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</si>
  <si>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</si>
  <si>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</si>
  <si>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</si>
  <si>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</si>
  <si>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</si>
  <si>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</si>
  <si>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</si>
  <si>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</si>
  <si>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</si>
  <si>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</si>
  <si>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</si>
  <si>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</si>
  <si>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</si>
  <si>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</si>
  <si>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</si>
  <si>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</si>
  <si>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</si>
  <si>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</si>
  <si>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</si>
  <si>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</si>
  <si>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</si>
  <si>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</si>
  <si>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</si>
  <si>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</si>
  <si>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</si>
  <si>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</si>
  <si>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</si>
  <si>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</si>
  <si>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</si>
  <si>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</si>
  <si>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</si>
  <si>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</si>
  <si>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</si>
  <si>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</si>
  <si>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</si>
  <si>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</si>
  <si>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</si>
  <si>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</si>
  <si>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</si>
  <si>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</si>
  <si>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</si>
  <si>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</si>
  <si>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</si>
  <si>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</si>
  <si>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</si>
  <si>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</si>
  <si>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</si>
  <si>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</si>
  <si>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</si>
  <si>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</si>
  <si>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</si>
  <si>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</si>
  <si>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</si>
  <si>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</si>
  <si>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</si>
  <si>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</si>
  <si>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</si>
  <si>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</si>
  <si>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</si>
  <si>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</si>
  <si>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</si>
  <si>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</si>
  <si>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</si>
  <si>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</si>
  <si>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</si>
  <si>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</si>
  <si>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</si>
  <si>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</si>
  <si>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</si>
  <si>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</si>
  <si>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</si>
  <si>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</si>
  <si>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</si>
  <si>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</si>
  <si>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</si>
  <si>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</si>
  <si>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</si>
  <si>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</si>
  <si>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</si>
  <si>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</si>
  <si>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</si>
  <si>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</si>
  <si>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</si>
  <si>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</si>
  <si>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</si>
  <si>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</si>
  <si>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</si>
  <si>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</si>
  <si>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</si>
  <si>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</si>
  <si>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</si>
  <si>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</si>
  <si>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</si>
  <si>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</si>
  <si>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</si>
  <si>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</si>
  <si>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</si>
  <si>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</si>
  <si>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</si>
  <si>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</si>
  <si>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</si>
  <si>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</si>
  <si>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</si>
  <si>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</si>
  <si>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</si>
  <si>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</si>
  <si>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</si>
  <si>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</si>
  <si>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</si>
  <si>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</si>
  <si>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</si>
  <si>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</si>
  <si>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</si>
  <si>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</si>
  <si>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</si>
  <si>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</si>
  <si>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</si>
  <si>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</si>
  <si>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</si>
  <si>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</si>
  <si>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</si>
  <si>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</si>
  <si>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</si>
  <si>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</si>
  <si>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</si>
  <si>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</si>
  <si>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</si>
  <si>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</si>
  <si>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</si>
  <si>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</si>
  <si>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</si>
  <si>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</si>
  <si>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</si>
  <si>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</si>
  <si>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</si>
  <si>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</si>
  <si>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</si>
  <si>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</si>
  <si>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</si>
  <si>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</si>
  <si>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</si>
  <si>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</si>
  <si>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</si>
  <si>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</si>
  <si>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</si>
  <si>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</si>
  <si>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</si>
  <si>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</si>
  <si>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</si>
  <si>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</si>
  <si>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</si>
  <si>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</si>
  <si>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</si>
  <si>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</si>
  <si>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</si>
  <si>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</si>
  <si>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</si>
  <si>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</si>
  <si>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</si>
  <si>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</si>
  <si>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</si>
  <si>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</si>
  <si>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</si>
  <si>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</si>
  <si>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</si>
  <si>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</si>
  <si>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</si>
  <si>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</si>
  <si>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</si>
  <si>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</si>
  <si>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</si>
  <si>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</si>
  <si>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</si>
  <si>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</si>
  <si>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</si>
  <si>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</si>
  <si>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</si>
  <si>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</si>
  <si>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</si>
  <si>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</si>
  <si>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</si>
  <si>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</si>
  <si>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</si>
  <si>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</si>
  <si>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</si>
  <si>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</si>
  <si>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</si>
  <si>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</si>
  <si>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</si>
  <si>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</si>
  <si>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</si>
  <si>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</si>
  <si>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</si>
  <si>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</si>
  <si>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</si>
  <si>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</si>
  <si>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</si>
  <si>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</si>
  <si>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</si>
  <si>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</si>
  <si>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</si>
  <si>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</si>
  <si>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</si>
  <si>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</si>
  <si>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</si>
  <si>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</si>
  <si>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</si>
  <si>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</si>
  <si>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</si>
  <si>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</si>
  <si>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</si>
  <si>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</si>
  <si>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</si>
  <si>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</si>
  <si>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</si>
  <si>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</si>
  <si>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</si>
  <si>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</si>
  <si>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</si>
  <si>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</si>
  <si>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</si>
  <si>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</si>
  <si>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</si>
  <si>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</si>
  <si>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</si>
  <si>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</si>
  <si>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</si>
  <si>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</si>
  <si>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</si>
  <si>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</si>
  <si>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</si>
  <si>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</si>
  <si>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</si>
  <si>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</si>
  <si>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</si>
  <si>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</si>
  <si>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</si>
  <si>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</si>
  <si>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</si>
  <si>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</si>
  <si>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</si>
  <si>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</si>
  <si>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</si>
  <si>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</si>
  <si>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</si>
  <si>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</si>
  <si>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</si>
  <si>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</si>
  <si>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</si>
  <si>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</si>
  <si>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</si>
  <si>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</si>
  <si>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</si>
  <si>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</si>
  <si>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</si>
  <si>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</si>
  <si>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</si>
  <si>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</si>
  <si>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</si>
  <si>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</si>
  <si>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</si>
  <si>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</si>
  <si>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</si>
  <si>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</si>
  <si>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</si>
  <si>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</si>
  <si>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</si>
  <si>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</si>
  <si>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</si>
  <si>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</si>
  <si>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</si>
  <si>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</si>
  <si>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</si>
  <si>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</si>
  <si>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</si>
  <si>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</si>
  <si>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</si>
  <si>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</si>
  <si>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</si>
  <si>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</si>
  <si>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</si>
  <si>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</si>
  <si>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</si>
  <si>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</si>
  <si>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</si>
  <si>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</si>
  <si>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</si>
  <si>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</si>
  <si>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</si>
  <si>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</si>
  <si>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</si>
  <si>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</si>
  <si>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</si>
  <si>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</si>
  <si>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</si>
  <si>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</si>
  <si>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</si>
  <si>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</si>
  <si>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</si>
  <si>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</si>
  <si>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</si>
  <si>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</si>
  <si>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</si>
  <si>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</si>
  <si>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</si>
  <si>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</si>
  <si>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</si>
  <si>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</si>
  <si>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</si>
  <si>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</si>
  <si>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</si>
  <si>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</si>
  <si>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</si>
  <si>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</si>
  <si>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</si>
  <si>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</si>
  <si>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</si>
  <si>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</si>
  <si>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</si>
  <si>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</si>
  <si>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</si>
  <si>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</si>
  <si>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</si>
  <si>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</si>
  <si>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</si>
  <si>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</si>
  <si>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</si>
  <si>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</si>
  <si>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</si>
  <si>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</si>
  <si>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</si>
  <si>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</si>
  <si>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</si>
  <si>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</si>
  <si>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</si>
  <si>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</si>
  <si>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</si>
  <si>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</si>
  <si>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</si>
  <si>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</si>
  <si>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</si>
  <si>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</si>
  <si>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</si>
  <si>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</si>
  <si>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</si>
  <si>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</si>
  <si>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</si>
  <si>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</si>
  <si>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</si>
  <si>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</si>
  <si>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</si>
  <si>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</si>
  <si>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</si>
  <si>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</si>
  <si>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</si>
  <si>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</si>
  <si>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</si>
  <si>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</si>
  <si>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</si>
  <si>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</si>
  <si>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</si>
  <si>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</si>
  <si>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</si>
  <si>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</si>
  <si>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</si>
  <si>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</si>
  <si>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</si>
  <si>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</si>
  <si>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</si>
  <si>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</si>
  <si>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</si>
  <si>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</si>
  <si>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</si>
  <si>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</si>
  <si>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</si>
  <si>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</si>
  <si>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</si>
  <si>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</si>
  <si>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</si>
  <si>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</si>
  <si>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</si>
  <si>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</si>
  <si>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</si>
  <si>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</si>
  <si>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</si>
  <si>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</si>
  <si>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</si>
  <si>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</si>
  <si>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</si>
  <si>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</si>
  <si>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</si>
  <si>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</si>
  <si>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</si>
  <si>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</si>
  <si>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</si>
  <si>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</si>
  <si>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</si>
  <si>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</si>
  <si>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</si>
  <si>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</si>
  <si>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</si>
  <si>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</si>
  <si>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</si>
  <si>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</si>
  <si>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</si>
  <si>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</si>
  <si>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</si>
  <si>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</si>
  <si>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</si>
  <si>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</si>
  <si>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</si>
  <si>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</si>
  <si>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</si>
  <si>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</si>
  <si>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</si>
  <si>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</si>
  <si>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</si>
  <si>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</si>
  <si>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</si>
  <si>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</si>
  <si>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</si>
  <si>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</si>
  <si>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</si>
  <si>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</si>
  <si>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</si>
  <si>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</si>
  <si>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</si>
  <si>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</si>
  <si>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</si>
  <si>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</si>
  <si>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</si>
  <si>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</si>
  <si>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</si>
  <si>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</si>
  <si>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</si>
  <si>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</si>
  <si>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</si>
  <si>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</si>
  <si>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</si>
  <si>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</si>
  <si>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</si>
  <si>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</si>
  <si>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</si>
  <si>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</si>
  <si>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</si>
  <si>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</si>
  <si>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</si>
  <si>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</si>
  <si>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</si>
  <si>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</si>
  <si>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</si>
  <si>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</si>
  <si>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</si>
  <si>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</si>
  <si>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</si>
  <si>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</si>
  <si>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</si>
  <si>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</si>
  <si>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</si>
  <si>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</si>
  <si>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</si>
  <si>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</si>
  <si>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</si>
  <si>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</si>
  <si>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</si>
  <si>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</si>
  <si>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</si>
  <si>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</si>
  <si>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</si>
  <si>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</si>
  <si>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</si>
  <si>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</si>
  <si>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</si>
  <si>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</si>
  <si>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</si>
  <si>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</si>
  <si>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</si>
  <si>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</si>
  <si>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</si>
  <si>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</si>
  <si>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</si>
  <si>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</si>
  <si>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</si>
  <si>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</si>
  <si>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</si>
  <si>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</si>
  <si>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</si>
  <si>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</si>
  <si>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</si>
  <si>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</si>
  <si>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</si>
  <si>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</si>
  <si>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</si>
  <si>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</si>
  <si>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</si>
  <si>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</si>
  <si>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</si>
  <si>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</si>
  <si>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</si>
  <si>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</si>
  <si>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</si>
  <si>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</si>
  <si>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</si>
  <si>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</si>
  <si>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</si>
  <si>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</si>
  <si>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</si>
  <si>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</si>
  <si>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</si>
  <si>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</si>
  <si>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</si>
  <si>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</si>
  <si>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</si>
  <si>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</si>
  <si>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</si>
  <si>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</si>
  <si>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</si>
  <si>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</si>
  <si>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</si>
  <si>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</si>
  <si>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</si>
  <si>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</si>
  <si>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</si>
  <si>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</si>
  <si>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</si>
  <si>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</si>
  <si>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</si>
  <si>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</si>
  <si>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</si>
  <si>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</si>
  <si>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</si>
  <si>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</si>
  <si>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</si>
  <si>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</si>
  <si>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</si>
  <si>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</si>
  <si>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</si>
  <si>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</si>
  <si>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</si>
  <si>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</si>
  <si>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</si>
  <si>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</si>
  <si>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</si>
  <si>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</si>
  <si>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</si>
  <si>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</si>
  <si>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</si>
  <si>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</si>
  <si>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</si>
  <si>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</si>
  <si>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</si>
  <si>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</si>
  <si>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</si>
  <si>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</si>
  <si>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</si>
  <si>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</si>
  <si>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</si>
  <si>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</si>
  <si>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</si>
  <si>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</si>
  <si>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</si>
  <si>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</si>
  <si>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</si>
  <si>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</si>
  <si>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</si>
  <si>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</si>
  <si>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</si>
  <si>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</si>
  <si>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</si>
  <si>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</si>
  <si>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</si>
  <si>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</si>
  <si>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</si>
  <si>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</si>
  <si>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</si>
  <si>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</si>
  <si>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</si>
  <si>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</si>
  <si>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</si>
  <si>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</si>
  <si>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</si>
  <si>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</si>
  <si>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</si>
  <si>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</si>
  <si>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</si>
  <si>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</si>
  <si>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</si>
  <si>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</si>
  <si>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</si>
  <si>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</si>
  <si>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</si>
  <si>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</si>
  <si>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</si>
  <si>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</si>
  <si>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</si>
  <si>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</si>
  <si>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</si>
  <si>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</si>
  <si>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</si>
  <si>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</si>
  <si>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</si>
  <si>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</si>
  <si>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</si>
  <si>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</si>
  <si>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</si>
  <si>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</si>
  <si>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</si>
  <si>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</si>
  <si>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</si>
  <si>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</si>
  <si>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</si>
  <si>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</si>
  <si>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</si>
  <si>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</si>
  <si>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</si>
  <si>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</si>
  <si>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</si>
  <si>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</si>
  <si>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</si>
  <si>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</si>
  <si>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</si>
  <si>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</si>
  <si>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</si>
  <si>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</si>
  <si>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</si>
  <si>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</si>
  <si>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</si>
  <si>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</si>
  <si>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</si>
  <si>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</si>
  <si>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</si>
  <si>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</si>
  <si>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</si>
  <si>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</si>
  <si>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</si>
  <si>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</si>
  <si>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</si>
  <si>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</si>
  <si>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</si>
  <si>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</si>
  <si>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</si>
  <si>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</si>
  <si>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</si>
  <si>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</si>
  <si>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</si>
  <si>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</si>
  <si>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</si>
  <si>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</si>
  <si>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</si>
  <si>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</si>
  <si>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</si>
  <si>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</si>
  <si>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</si>
  <si>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</si>
  <si>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</si>
  <si>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</si>
  <si>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</si>
  <si>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</si>
  <si>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</si>
  <si>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</si>
  <si>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</si>
  <si>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</si>
  <si>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</si>
  <si>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</si>
  <si>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</si>
  <si>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</si>
  <si>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</si>
  <si>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</si>
  <si>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</si>
  <si>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</si>
  <si>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</si>
  <si>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</si>
  <si>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</si>
  <si>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</si>
  <si>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</si>
  <si>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</si>
  <si>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</si>
  <si>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</si>
  <si>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</si>
  <si>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</si>
  <si>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</si>
  <si>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</si>
  <si>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</si>
  <si>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</si>
  <si>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</si>
  <si>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</si>
  <si>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</si>
  <si>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</si>
  <si>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</si>
  <si>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</si>
  <si>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</si>
  <si>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</si>
  <si>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</si>
  <si>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</si>
  <si>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</si>
  <si>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</si>
  <si>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</si>
  <si>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</si>
  <si>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</si>
  <si>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</si>
  <si>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</si>
  <si>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</si>
  <si>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</si>
  <si>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</si>
  <si>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</si>
  <si>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</si>
  <si>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</si>
  <si>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</si>
  <si>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</si>
  <si>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</si>
  <si>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</si>
  <si>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</si>
  <si>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</si>
  <si>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</si>
  <si>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</si>
  <si>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</si>
  <si>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</si>
  <si>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</si>
  <si>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</si>
  <si>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</si>
  <si>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</si>
  <si>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</si>
  <si>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</si>
  <si>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</si>
  <si>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</si>
  <si>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</si>
  <si>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</si>
  <si>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</si>
  <si>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</si>
  <si>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</si>
  <si>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</si>
  <si>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</si>
  <si>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</si>
  <si>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</si>
  <si>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</si>
  <si>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</si>
  <si>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</si>
  <si>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</si>
  <si>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</si>
  <si>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</si>
  <si>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</si>
  <si>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</si>
  <si>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</si>
  <si>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</si>
  <si>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</si>
  <si>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</si>
  <si>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</si>
  <si>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</si>
  <si>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</si>
  <si>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</si>
  <si>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</si>
  <si>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</si>
  <si>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</si>
  <si>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</si>
  <si>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</si>
  <si>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</si>
  <si>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</si>
  <si>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</si>
  <si>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</si>
  <si>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</si>
  <si>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</si>
  <si>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</si>
  <si>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</si>
  <si>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</si>
  <si>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</si>
  <si>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</si>
  <si>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</si>
  <si>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</si>
  <si>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</si>
  <si>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</si>
  <si>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</si>
  <si>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</si>
  <si>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</si>
  <si>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</si>
  <si>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</si>
  <si>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</si>
  <si>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</si>
  <si>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</si>
  <si>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</si>
  <si>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</si>
  <si>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</si>
  <si>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</si>
  <si>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</si>
  <si>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</si>
  <si>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</si>
  <si>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</si>
  <si>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</si>
  <si>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</si>
  <si>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</si>
  <si>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</si>
  <si>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</si>
  <si>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</si>
  <si>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</si>
  <si>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</si>
  <si>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</si>
  <si>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</si>
  <si>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</si>
  <si>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</si>
  <si>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</si>
  <si>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</si>
  <si>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</si>
  <si>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</si>
  <si>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</si>
  <si>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</si>
  <si>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</si>
  <si>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</si>
  <si>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</si>
  <si>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</si>
  <si>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</si>
  <si>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</si>
  <si>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</si>
  <si>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</si>
  <si>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</si>
  <si>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</si>
  <si>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</si>
  <si>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</si>
  <si>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</si>
  <si>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</si>
  <si>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</si>
  <si>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</si>
  <si>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</si>
  <si>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</si>
  <si>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</si>
  <si>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</si>
  <si>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</si>
  <si>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</si>
  <si>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</si>
  <si>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</si>
  <si>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</si>
  <si>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</si>
  <si>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</si>
  <si>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</si>
  <si>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</si>
  <si>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</si>
  <si>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</si>
  <si>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</si>
  <si>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</si>
  <si>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</si>
  <si>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</si>
  <si>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</si>
  <si>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</si>
  <si>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</si>
  <si>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</si>
  <si>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</si>
  <si>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</si>
  <si>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</si>
  <si>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</si>
  <si>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</si>
  <si>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</si>
  <si>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</si>
  <si>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</si>
  <si>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</si>
  <si>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</si>
  <si>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</si>
  <si>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</si>
  <si>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</si>
  <si>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</si>
  <si>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</si>
  <si>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</si>
  <si>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</si>
  <si>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</si>
  <si>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</si>
  <si>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</si>
  <si>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</si>
  <si>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</si>
  <si>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</si>
  <si>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</si>
  <si>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</si>
  <si>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</si>
  <si>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</si>
  <si>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</si>
  <si>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</si>
  <si>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</si>
  <si>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</si>
  <si>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</si>
  <si>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</si>
  <si>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</si>
  <si>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</si>
  <si>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</si>
  <si>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</si>
  <si>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</si>
  <si>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</si>
  <si>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</si>
  <si>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</si>
  <si>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</si>
  <si>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</si>
  <si>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</si>
  <si>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</si>
  <si>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</si>
  <si>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</si>
  <si>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</si>
  <si>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</si>
  <si>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</si>
  <si>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</si>
  <si>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</si>
  <si>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</si>
  <si>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</si>
  <si>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</si>
  <si>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</si>
  <si>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</si>
  <si>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</si>
  <si>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</si>
  <si>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</si>
  <si>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</si>
  <si>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</si>
  <si>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</si>
  <si>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</si>
  <si>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</si>
  <si>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</si>
  <si>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</si>
  <si>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</si>
  <si>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</si>
  <si>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</si>
  <si>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</si>
  <si>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</si>
  <si>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</si>
  <si>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</si>
  <si>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</si>
  <si>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</si>
  <si>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</si>
  <si>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</si>
  <si>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</si>
  <si>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</si>
  <si>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</si>
  <si>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</si>
  <si>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</si>
  <si>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</si>
  <si>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</si>
  <si>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</si>
  <si>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</si>
  <si>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</si>
  <si>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</si>
  <si>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</si>
  <si>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</si>
  <si>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</si>
  <si>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</si>
  <si>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</si>
  <si>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</si>
  <si>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</si>
  <si>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</si>
  <si>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</si>
  <si>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</si>
  <si>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</si>
  <si>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</si>
  <si>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</si>
  <si>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</si>
  <si>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</si>
  <si>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</si>
  <si>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</si>
  <si>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</si>
  <si>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</si>
  <si>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</si>
  <si>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</si>
  <si>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</si>
  <si>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</si>
  <si>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</si>
  <si>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</si>
  <si>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</si>
  <si>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</si>
  <si>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</si>
  <si>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</si>
  <si>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</si>
  <si>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</si>
  <si>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</si>
  <si>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</si>
  <si>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</si>
  <si>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</si>
  <si>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</si>
  <si>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</si>
  <si>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</si>
  <si>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</si>
  <si>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</si>
  <si>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</si>
  <si>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</si>
  <si>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</si>
  <si>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</si>
  <si>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</si>
  <si>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</si>
  <si>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</si>
  <si>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</si>
  <si>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</si>
  <si>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</si>
  <si>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</si>
  <si>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</si>
  <si>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</si>
  <si>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</si>
  <si>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</si>
  <si>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</si>
  <si>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</si>
  <si>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</si>
  <si>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</si>
  <si>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</si>
  <si>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</si>
  <si>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</si>
  <si>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</si>
  <si>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</si>
  <si>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</si>
  <si>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</si>
  <si>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</si>
  <si>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</si>
  <si>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</si>
  <si>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</si>
  <si>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</si>
  <si>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</si>
  <si>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</si>
  <si>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</si>
  <si>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</si>
  <si>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</si>
  <si>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</si>
  <si>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</si>
  <si>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</si>
  <si>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</si>
  <si>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</si>
  <si>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</si>
  <si>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</si>
  <si>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</si>
  <si>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</si>
  <si>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</si>
  <si>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</si>
  <si>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</si>
  <si>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</si>
  <si>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</si>
  <si>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</si>
  <si>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</si>
  <si>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</si>
  <si>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</si>
  <si>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</si>
  <si>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</si>
  <si>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</si>
  <si>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</si>
  <si>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</si>
  <si>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</si>
  <si>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</si>
  <si>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</si>
  <si>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</si>
  <si>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</si>
  <si>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</si>
  <si>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</si>
  <si>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</si>
  <si>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</si>
  <si>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</si>
  <si>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</si>
  <si>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</si>
  <si>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</si>
  <si>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</si>
  <si>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</si>
  <si>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</si>
  <si>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</si>
  <si>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</si>
  <si>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</si>
  <si>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</si>
  <si>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</si>
  <si>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</si>
  <si>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</si>
  <si>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</si>
  <si>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</si>
  <si>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</si>
  <si>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</si>
  <si>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</si>
  <si>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</si>
  <si>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</si>
  <si>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</si>
  <si>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</si>
  <si>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</si>
  <si>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</si>
  <si>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</si>
  <si>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</si>
  <si>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</si>
  <si>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</si>
  <si>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</si>
  <si>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</si>
  <si>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</si>
  <si>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</si>
  <si>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</si>
  <si>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</si>
  <si>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</si>
  <si>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</si>
  <si>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</si>
  <si>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</si>
  <si>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</si>
  <si>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</si>
  <si>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</si>
  <si>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</si>
  <si>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</si>
  <si>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</si>
  <si>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</si>
  <si>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</si>
  <si>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</si>
  <si>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</si>
  <si>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</si>
  <si>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</si>
  <si>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</si>
  <si>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</si>
  <si>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</si>
  <si>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</si>
  <si>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</si>
  <si>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</si>
  <si>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</si>
  <si>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</si>
  <si>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</si>
  <si>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</si>
  <si>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</si>
  <si>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</si>
  <si>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</si>
  <si>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</si>
  <si>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</si>
  <si>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</si>
  <si>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</si>
  <si>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</si>
  <si>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</si>
  <si>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</si>
  <si>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</si>
  <si>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</si>
  <si>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</si>
  <si>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</si>
  <si>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</si>
  <si>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</si>
  <si>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</si>
  <si>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</si>
  <si>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</si>
  <si>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</si>
  <si>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</si>
  <si>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</si>
  <si>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</si>
  <si>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</si>
  <si>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</si>
  <si>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</si>
  <si>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</si>
  <si>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</si>
  <si>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</si>
  <si>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</si>
  <si>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</si>
  <si>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</si>
  <si>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</si>
  <si>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</si>
  <si>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</si>
  <si>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</si>
  <si>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</si>
  <si>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</si>
  <si>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</si>
  <si>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</si>
  <si>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</si>
  <si>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</si>
  <si>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</si>
  <si>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</si>
  <si>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</si>
  <si>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</si>
  <si>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</si>
  <si>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</si>
  <si>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</si>
  <si>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</si>
  <si>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</si>
  <si>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</si>
  <si>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</si>
  <si>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</si>
  <si>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</si>
  <si>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</si>
  <si>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</si>
  <si>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</si>
  <si>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</si>
  <si>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</si>
  <si>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</si>
  <si>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</si>
  <si>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</si>
  <si>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</si>
  <si>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</si>
  <si>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</si>
  <si>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</si>
  <si>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</si>
  <si>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</si>
  <si>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</si>
  <si>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</si>
  <si>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</si>
  <si>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</si>
  <si>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</si>
  <si>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</si>
  <si>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</si>
  <si>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</si>
  <si>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</si>
  <si>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</si>
  <si>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</si>
  <si>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</si>
  <si>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</si>
  <si>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</si>
  <si>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</si>
  <si>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</si>
  <si>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</si>
  <si>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</si>
  <si>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</si>
  <si>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</si>
  <si>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</si>
  <si>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</si>
  <si>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</si>
  <si>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</si>
  <si>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</si>
  <si>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</si>
  <si>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</si>
  <si>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</si>
  <si>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</si>
  <si>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</si>
  <si>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</si>
  <si>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</si>
  <si>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</si>
  <si>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</si>
  <si>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</si>
  <si>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</si>
  <si>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</si>
  <si>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</si>
  <si>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</si>
  <si>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</si>
  <si>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</si>
  <si>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</si>
  <si>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</si>
  <si>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</si>
  <si>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</si>
  <si>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</si>
  <si>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</si>
  <si>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</si>
  <si>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</si>
  <si>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</si>
  <si>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</si>
  <si>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</si>
  <si>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</si>
  <si>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</si>
  <si>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</si>
  <si>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</si>
  <si>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</si>
  <si>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</si>
  <si>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</si>
  <si>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</si>
  <si>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</si>
  <si>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</si>
  <si>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</si>
  <si>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</si>
  <si>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</si>
  <si>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</si>
  <si>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</si>
  <si>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</si>
  <si>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</si>
  <si>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</si>
  <si>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</si>
  <si>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</si>
  <si>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</si>
  <si>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</si>
  <si>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</si>
  <si>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</si>
  <si>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</si>
  <si>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</si>
  <si>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</si>
  <si>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</si>
  <si>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</si>
  <si>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</si>
  <si>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</si>
  <si>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</si>
  <si>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</si>
  <si>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</si>
  <si>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</si>
  <si>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</si>
  <si>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</si>
  <si>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</si>
  <si>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</si>
  <si>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</si>
  <si>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</si>
  <si>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</si>
  <si>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</si>
  <si>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</si>
  <si>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</si>
  <si>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</si>
  <si>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</si>
  <si>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</si>
  <si>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</si>
  <si>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</si>
  <si>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</si>
  <si>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</si>
  <si>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</si>
  <si>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</si>
  <si>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</si>
  <si>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</si>
  <si>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</si>
  <si>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</si>
  <si>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</si>
  <si>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</si>
  <si>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</si>
  <si>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</si>
  <si>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</si>
  <si>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</si>
  <si>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</si>
  <si>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</si>
  <si>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</si>
  <si>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</si>
  <si>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</si>
  <si>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</si>
  <si>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</si>
  <si>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</si>
  <si>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</si>
  <si>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</si>
  <si>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</si>
  <si>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</si>
  <si>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</si>
  <si>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</si>
  <si>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</si>
  <si>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</si>
  <si>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</si>
  <si>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</si>
  <si>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</si>
  <si>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</si>
  <si>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</si>
  <si>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</si>
  <si>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</si>
  <si>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</si>
  <si>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</si>
  <si>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</si>
  <si>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</si>
  <si>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</si>
  <si>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</si>
  <si>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</si>
  <si>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</si>
  <si>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</si>
  <si>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</si>
  <si>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</si>
  <si>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</si>
  <si>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</si>
  <si>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</si>
  <si>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</si>
  <si>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</si>
  <si>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</si>
  <si>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</si>
  <si>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</si>
  <si>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</si>
  <si>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</si>
  <si>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</si>
  <si>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</si>
  <si>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</si>
  <si>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</si>
  <si>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</si>
  <si>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</si>
  <si>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</si>
  <si>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</si>
  <si>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</si>
  <si>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</si>
  <si>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</si>
  <si>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</si>
  <si>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</si>
  <si>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</si>
  <si>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</si>
  <si>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</si>
  <si>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</si>
  <si>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</si>
  <si>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</si>
  <si>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</si>
  <si>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</si>
  <si>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</si>
  <si>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</si>
  <si>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</si>
  <si>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</si>
  <si>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</si>
  <si>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</si>
  <si>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</si>
  <si>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</si>
  <si>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</si>
  <si>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</si>
  <si>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</si>
  <si>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</si>
  <si>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</si>
  <si>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</si>
  <si>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</si>
  <si>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</si>
  <si>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</si>
  <si>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</si>
  <si>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</si>
  <si>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</si>
  <si>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</si>
  <si>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</si>
  <si>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</si>
  <si>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</si>
  <si>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</si>
  <si>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</si>
  <si>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</si>
  <si>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</si>
  <si>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</si>
  <si>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</si>
  <si>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</si>
  <si>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</si>
  <si>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</si>
  <si>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</si>
  <si>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</si>
  <si>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</si>
  <si>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</si>
  <si>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</si>
  <si>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</si>
  <si>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</si>
  <si>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</si>
  <si>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</si>
  <si>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</si>
  <si>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</si>
  <si>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</si>
  <si>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</si>
  <si>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</si>
  <si>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</si>
  <si>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</si>
  <si>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</si>
  <si>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</si>
  <si>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</si>
  <si>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</si>
  <si>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</si>
  <si>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</si>
  <si>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</si>
  <si>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</si>
  <si>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</si>
  <si>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</si>
  <si>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</si>
  <si>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</si>
  <si>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</si>
  <si>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</si>
  <si>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</si>
  <si>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</si>
  <si>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</si>
  <si>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</si>
  <si>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</si>
  <si>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</si>
  <si>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</si>
  <si>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</si>
  <si>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</si>
  <si>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</si>
  <si>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</si>
  <si>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</si>
  <si>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</si>
  <si>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</si>
  <si>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</si>
  <si>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</si>
  <si>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</si>
  <si>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</si>
  <si>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</si>
  <si>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</si>
  <si>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</si>
  <si>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</si>
  <si>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</si>
  <si>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</si>
  <si>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</si>
  <si>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</si>
  <si>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</si>
  <si>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</si>
  <si>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</si>
  <si>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</si>
  <si>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</si>
  <si>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</si>
  <si>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</si>
  <si>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</si>
  <si>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</si>
  <si>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</si>
  <si>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</si>
  <si>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</si>
  <si>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</si>
  <si>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</si>
  <si>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</si>
  <si>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</si>
  <si>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</si>
  <si>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</si>
  <si>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</si>
  <si>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</si>
  <si>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</si>
  <si>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</si>
  <si>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</si>
  <si>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</si>
  <si>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</si>
  <si>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</si>
  <si>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</si>
  <si>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</si>
  <si>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</si>
  <si>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</si>
  <si>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</si>
  <si>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</si>
  <si>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</si>
  <si>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</si>
  <si>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</si>
  <si>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</si>
  <si>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</si>
  <si>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</si>
  <si>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</si>
  <si>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</si>
  <si>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</si>
  <si>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</si>
  <si>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</si>
  <si>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</si>
  <si>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</si>
  <si>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</si>
  <si>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</si>
  <si>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</si>
  <si>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</si>
  <si>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</si>
  <si>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</si>
  <si>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</si>
  <si>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</si>
  <si>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</si>
  <si>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</si>
  <si>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</si>
  <si>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</si>
  <si>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</si>
  <si>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</si>
  <si>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</si>
  <si>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</si>
  <si>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</si>
  <si>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</si>
  <si>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</si>
  <si>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</si>
  <si>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</si>
  <si>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</si>
  <si>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</si>
  <si>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</si>
  <si>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</si>
  <si>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</si>
  <si>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</si>
  <si>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</si>
  <si>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</si>
  <si>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</si>
  <si>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</si>
  <si>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</si>
  <si>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</si>
  <si>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</si>
  <si>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</si>
  <si>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</si>
  <si>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</si>
  <si>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</si>
  <si>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</si>
  <si>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</si>
  <si>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</si>
  <si>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</si>
  <si>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</si>
  <si>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</si>
  <si>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</si>
  <si>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</si>
  <si>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</si>
  <si>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</si>
  <si>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</si>
  <si>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</si>
  <si>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</si>
  <si>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</si>
  <si>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</si>
  <si>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</si>
  <si>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</si>
  <si>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</si>
  <si>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</si>
  <si>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</si>
  <si>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</si>
  <si>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</si>
  <si>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</si>
  <si>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</si>
  <si>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</si>
  <si>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</si>
  <si>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</si>
  <si>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</si>
  <si>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</si>
  <si>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</si>
  <si>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</si>
  <si>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</si>
  <si>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</si>
  <si>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</si>
  <si>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</si>
  <si>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</si>
  <si>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</si>
  <si>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</si>
  <si>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</si>
  <si>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</si>
  <si>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</si>
  <si>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</si>
  <si>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</si>
  <si>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</si>
  <si>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</si>
  <si>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</si>
  <si>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</si>
  <si>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</si>
  <si>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</si>
  <si>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</si>
  <si>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</si>
  <si>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</si>
  <si>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</si>
  <si>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</si>
  <si>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</si>
  <si>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</si>
  <si>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</si>
  <si>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</si>
  <si>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</si>
  <si>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</si>
  <si>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</si>
  <si>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</si>
  <si>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</si>
  <si>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</si>
  <si>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</si>
  <si>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</si>
  <si>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</si>
  <si>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</si>
  <si>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</si>
  <si>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</si>
  <si>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</si>
  <si>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</si>
  <si>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</si>
  <si>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</si>
  <si>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</si>
  <si>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</si>
  <si>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</si>
  <si>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</si>
  <si>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</si>
  <si>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</si>
  <si>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</si>
  <si>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</si>
  <si>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</si>
  <si>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</si>
  <si>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</si>
  <si>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</si>
  <si>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</si>
  <si>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</si>
  <si>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</si>
  <si>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</si>
  <si>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</si>
  <si>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</si>
  <si>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</si>
  <si>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</si>
  <si>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</si>
  <si>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</si>
  <si>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</si>
  <si>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</si>
  <si>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</si>
  <si>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</si>
  <si>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</si>
  <si>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</si>
  <si>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</si>
  <si>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</si>
  <si>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</si>
  <si>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</si>
  <si>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</si>
  <si>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</si>
  <si>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</si>
  <si>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</si>
  <si>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</si>
  <si>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</si>
  <si>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</si>
  <si>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</si>
  <si>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</si>
  <si>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</si>
  <si>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</si>
  <si>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</si>
  <si>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</si>
  <si>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</si>
  <si>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</si>
  <si>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</si>
  <si>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</si>
  <si>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</si>
  <si>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</si>
  <si>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</si>
  <si>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</si>
  <si>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</si>
  <si>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</si>
  <si>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</si>
  <si>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</si>
  <si>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</si>
  <si>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</si>
  <si>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</si>
  <si>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</si>
  <si>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</si>
  <si>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</si>
  <si>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</si>
  <si>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</si>
  <si>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</si>
  <si>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</si>
  <si>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</si>
  <si>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</si>
  <si>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</si>
  <si>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</si>
  <si>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</si>
  <si>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</si>
  <si>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</si>
  <si>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</si>
  <si>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</si>
  <si>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</si>
  <si>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</si>
  <si>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</si>
  <si>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</si>
  <si>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</si>
  <si>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</si>
  <si>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</si>
  <si>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</si>
  <si>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</si>
  <si>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</si>
  <si>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</si>
  <si>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</si>
  <si>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</si>
  <si>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</si>
  <si>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</si>
  <si>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</si>
  <si>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</si>
  <si>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</si>
  <si>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</si>
  <si>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</si>
  <si>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</si>
  <si>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</si>
  <si>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</si>
  <si>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</si>
  <si>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</si>
  <si>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</si>
  <si>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</si>
  <si>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</si>
  <si>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</si>
  <si>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</si>
  <si>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</si>
  <si>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</si>
  <si>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</si>
  <si>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</si>
  <si>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</si>
  <si>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</si>
  <si>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</si>
  <si>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</si>
  <si>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</si>
  <si>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</si>
  <si>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</si>
  <si>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</si>
  <si>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</si>
  <si>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</si>
  <si>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</si>
  <si>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</si>
  <si>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</si>
  <si>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</si>
  <si>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</si>
  <si>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</si>
  <si>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</si>
  <si>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</si>
  <si>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</si>
  <si>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</si>
  <si>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</si>
  <si>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</si>
  <si>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</si>
  <si>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</si>
  <si>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</si>
  <si>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</si>
  <si>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</si>
  <si>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</si>
  <si>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</si>
  <si>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</si>
  <si>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</si>
  <si>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</si>
  <si>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</si>
  <si>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</si>
  <si>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</si>
  <si>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</si>
  <si>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</si>
  <si>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</si>
  <si>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</si>
  <si>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</si>
  <si>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</si>
  <si>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</si>
  <si>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</si>
  <si>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</si>
  <si>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</si>
  <si>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</si>
  <si>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</si>
  <si>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</si>
  <si>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</si>
  <si>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</si>
  <si>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</si>
  <si>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</si>
  <si>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</si>
  <si>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</si>
  <si>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</si>
  <si>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</si>
  <si>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</si>
  <si>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</si>
  <si>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</si>
  <si>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</si>
  <si>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</si>
  <si>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</si>
  <si>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</si>
  <si>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</si>
  <si>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</si>
  <si>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</si>
  <si>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</si>
  <si>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</si>
  <si>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</si>
  <si>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</si>
  <si>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</si>
  <si>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</si>
  <si>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</si>
  <si>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</si>
  <si>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</si>
  <si>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</si>
  <si>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</si>
  <si>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</si>
  <si>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</si>
  <si>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</si>
  <si>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</si>
  <si>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</si>
  <si>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</si>
  <si>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</si>
  <si>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</si>
  <si>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</si>
  <si>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</si>
  <si>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</si>
  <si>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</si>
  <si>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</si>
  <si>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</si>
  <si>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</si>
  <si>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</si>
  <si>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</si>
  <si>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</si>
  <si>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</si>
  <si>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</si>
  <si>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</si>
  <si>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</si>
  <si>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</si>
  <si>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</si>
  <si>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</si>
  <si>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</si>
  <si>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</si>
  <si>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</si>
  <si>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</si>
  <si>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</si>
  <si>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</si>
  <si>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</si>
  <si>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</si>
  <si>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</si>
  <si>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</si>
  <si>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</si>
  <si>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</si>
  <si>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</si>
  <si>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</si>
  <si>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</si>
  <si>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</si>
  <si>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</si>
  <si>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</si>
  <si>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</si>
  <si>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</si>
  <si>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</si>
  <si>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</si>
  <si>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</si>
  <si>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</si>
  <si>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</si>
  <si>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</si>
  <si>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</si>
  <si>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</si>
  <si>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</si>
  <si>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</si>
  <si>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</si>
  <si>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</si>
  <si>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</si>
  <si>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</si>
  <si>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</si>
  <si>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</si>
  <si>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</si>
  <si>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</si>
  <si>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</si>
  <si>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</si>
  <si>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</si>
  <si>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</si>
  <si>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</si>
  <si>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</si>
  <si>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</si>
  <si>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</si>
  <si>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</si>
  <si>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</si>
  <si>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</si>
  <si>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</si>
  <si>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</si>
  <si>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</si>
  <si>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</si>
  <si>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</si>
  <si>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</si>
  <si>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</si>
  <si>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</si>
  <si>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</si>
  <si>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</si>
  <si>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</si>
  <si>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</si>
  <si>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</si>
  <si>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</si>
  <si>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</si>
  <si>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</si>
  <si>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</si>
  <si>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</si>
  <si>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</si>
  <si>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</si>
  <si>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</si>
  <si>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</si>
  <si>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</si>
  <si>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</si>
  <si>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</si>
  <si>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</si>
  <si>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</si>
  <si>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</si>
  <si>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</si>
  <si>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</si>
  <si>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</si>
  <si>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</si>
  <si>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</si>
  <si>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</si>
  <si>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</si>
  <si>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</si>
  <si>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</si>
  <si>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</si>
  <si>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</si>
  <si>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</si>
  <si>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</si>
  <si>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</si>
  <si>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</si>
  <si>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</si>
  <si>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</si>
  <si>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</si>
  <si>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</si>
  <si>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</si>
  <si>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</si>
  <si>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</si>
  <si>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</si>
  <si>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</si>
  <si>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</si>
  <si>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</si>
  <si>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</si>
  <si>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</si>
  <si>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</si>
  <si>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</si>
  <si>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</si>
  <si>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</si>
  <si>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</si>
  <si>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</si>
  <si>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</si>
  <si>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</si>
  <si>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</si>
  <si>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</si>
  <si>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</si>
  <si>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</si>
  <si>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</si>
  <si>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</si>
  <si>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</si>
  <si>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</si>
  <si>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</si>
  <si>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</si>
  <si>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</si>
  <si>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</si>
  <si>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</si>
  <si>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</si>
  <si>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</si>
  <si>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</si>
  <si>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</si>
  <si>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</si>
  <si>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</si>
  <si>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</si>
  <si>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</si>
  <si>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</si>
  <si>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</si>
  <si>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</si>
  <si>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</si>
  <si>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</si>
  <si>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</si>
  <si>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</si>
  <si>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</si>
  <si>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</si>
  <si>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</si>
  <si>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</si>
  <si>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</si>
  <si>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</si>
  <si>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</si>
  <si>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</si>
  <si>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</si>
  <si>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</si>
  <si>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</si>
  <si>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</si>
  <si>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</si>
  <si>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</si>
  <si>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</si>
  <si>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</si>
  <si>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</si>
  <si>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</si>
  <si>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</si>
  <si>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</si>
  <si>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</si>
  <si>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</si>
  <si>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</si>
  <si>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</si>
  <si>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</si>
  <si>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</si>
  <si>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</si>
  <si>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</si>
  <si>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</si>
  <si>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</si>
  <si>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</si>
  <si>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</si>
  <si>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</si>
  <si>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</si>
  <si>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</si>
  <si>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</si>
  <si>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</si>
  <si>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</si>
  <si>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</si>
  <si>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</si>
  <si>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</si>
  <si>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</si>
  <si>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</si>
  <si>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</si>
  <si>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</si>
  <si>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</si>
  <si>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</si>
  <si>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</si>
  <si>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</si>
  <si>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</si>
  <si>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</si>
  <si>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</si>
  <si>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</si>
  <si>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</si>
  <si>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</si>
  <si>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</si>
  <si>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</si>
  <si>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</si>
  <si>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</si>
  <si>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</si>
  <si>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</si>
  <si>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</si>
  <si>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</si>
  <si>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</si>
  <si>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</si>
  <si>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</si>
  <si>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</si>
  <si>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</si>
  <si>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</si>
  <si>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</si>
  <si>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</si>
  <si>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</si>
  <si>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</si>
  <si>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</si>
  <si>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</si>
  <si>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</si>
  <si>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</si>
  <si>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</si>
  <si>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</si>
  <si>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</si>
  <si>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</si>
  <si>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</si>
  <si>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</si>
  <si>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</si>
  <si>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</si>
  <si>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</si>
  <si>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</si>
  <si>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</si>
  <si>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</si>
  <si>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</si>
  <si>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</si>
  <si>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</si>
  <si>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</si>
  <si>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</si>
  <si>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</si>
  <si>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</si>
  <si>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</si>
  <si>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</si>
  <si>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</si>
  <si>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</si>
  <si>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</si>
  <si>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</si>
  <si>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</si>
  <si>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</si>
  <si>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</si>
  <si>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</si>
  <si>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</si>
  <si>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</si>
  <si>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</si>
  <si>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</si>
  <si>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</si>
  <si>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</si>
  <si>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</si>
  <si>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</si>
  <si>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</si>
  <si>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</si>
  <si>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</si>
  <si>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</si>
  <si>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</si>
  <si>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</si>
  <si>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</si>
  <si>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</si>
  <si>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</si>
  <si>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</si>
  <si>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</si>
  <si>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</si>
  <si>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</si>
  <si>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</si>
  <si>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</si>
  <si>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</si>
  <si>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</si>
  <si>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</si>
  <si>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</si>
  <si>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</si>
  <si>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</si>
  <si>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</si>
  <si>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</si>
  <si>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</si>
  <si>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</si>
  <si>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</si>
  <si>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</si>
  <si>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</si>
  <si>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</si>
  <si>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</si>
  <si>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</si>
  <si>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</si>
  <si>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</si>
  <si>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</si>
  <si>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</si>
  <si>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</si>
  <si>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</si>
  <si>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</si>
  <si>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</si>
  <si>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</si>
  <si>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</si>
  <si>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</si>
  <si>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</si>
  <si>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</si>
  <si>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</si>
  <si>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</si>
  <si>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</si>
  <si>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</si>
  <si>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</si>
  <si>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</si>
  <si>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</si>
  <si>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</si>
  <si>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</si>
  <si>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</si>
  <si>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</si>
  <si>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</si>
  <si>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</si>
  <si>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</si>
  <si>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</si>
  <si>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</si>
  <si>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</si>
  <si>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</si>
  <si>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</si>
  <si>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</si>
  <si>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</si>
  <si>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</si>
  <si>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</si>
  <si>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</si>
  <si>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</si>
  <si>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</si>
  <si>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</si>
  <si>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</si>
  <si>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</si>
  <si>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</si>
  <si>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</si>
  <si>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</si>
  <si>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</si>
  <si>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</si>
  <si>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</si>
  <si>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</si>
  <si>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</si>
  <si>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</si>
  <si>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</si>
  <si>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</si>
  <si>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</si>
  <si>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</si>
  <si>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</si>
  <si>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</si>
  <si>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</si>
  <si>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</si>
  <si>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</si>
  <si>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</si>
  <si>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</si>
  <si>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</si>
  <si>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</si>
  <si>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</si>
  <si>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</si>
  <si>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</si>
  <si>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</si>
  <si>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</si>
  <si>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</si>
  <si>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</si>
  <si>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</si>
  <si>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</si>
  <si>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</si>
  <si>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</si>
  <si>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</si>
  <si>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</si>
  <si>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</si>
  <si>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</si>
  <si>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</si>
  <si>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</si>
  <si>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</si>
  <si>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</si>
  <si>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</si>
  <si>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</si>
  <si>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</si>
  <si>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</si>
  <si>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</si>
  <si>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</si>
  <si>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</si>
  <si>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</si>
  <si>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</si>
  <si>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</si>
  <si>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</si>
  <si>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</si>
  <si>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</si>
  <si>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</si>
  <si>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</si>
  <si>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</si>
  <si>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</si>
  <si>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</si>
  <si>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</si>
  <si>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</si>
  <si>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</si>
  <si>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</si>
  <si>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</si>
  <si>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</si>
  <si>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</si>
  <si>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</si>
  <si>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</si>
  <si>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</si>
  <si>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</si>
  <si>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</si>
  <si>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</si>
  <si>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</si>
  <si>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</si>
  <si>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</si>
  <si>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</si>
  <si>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</si>
  <si>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</si>
  <si>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</si>
  <si>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</si>
  <si>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</si>
  <si>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</si>
  <si>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</si>
  <si>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</si>
  <si>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</si>
  <si>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</si>
  <si>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</si>
  <si>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</si>
  <si>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</si>
  <si>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</si>
  <si>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</si>
  <si>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</si>
  <si>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</si>
  <si>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</si>
  <si>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</si>
  <si>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</si>
  <si>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</si>
  <si>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</si>
  <si>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</si>
  <si>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</si>
  <si>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</si>
  <si>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</si>
  <si>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</si>
  <si>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</si>
  <si>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</si>
  <si>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</si>
  <si>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</si>
  <si>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</si>
  <si>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</si>
  <si>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</si>
  <si>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</si>
  <si>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</si>
  <si>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</si>
  <si>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</si>
  <si>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</si>
  <si>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</si>
  <si>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</si>
  <si>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</si>
  <si>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</si>
  <si>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</si>
  <si>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</si>
  <si>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</si>
  <si>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</si>
  <si>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</si>
  <si>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</si>
  <si>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</si>
  <si>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</si>
  <si>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</si>
  <si>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</si>
  <si>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</si>
  <si>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</si>
  <si>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</si>
  <si>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</si>
  <si>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</si>
  <si>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</si>
  <si>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</si>
  <si>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</si>
  <si>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</si>
  <si>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</si>
  <si>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</si>
  <si>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</si>
  <si>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</si>
  <si>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</si>
  <si>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</si>
  <si>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</si>
  <si>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</si>
  <si>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</si>
  <si>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</si>
  <si>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</si>
  <si>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</si>
  <si>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</si>
  <si>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</si>
  <si>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</si>
  <si>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</si>
  <si>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</si>
  <si>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</si>
  <si>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</si>
  <si>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</si>
  <si>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</si>
  <si>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</si>
  <si>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</si>
  <si>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</si>
  <si>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</si>
  <si>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</si>
  <si>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</si>
  <si>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</si>
  <si>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</si>
  <si>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</si>
  <si>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</si>
  <si>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</si>
  <si>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</si>
  <si>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</si>
  <si>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</si>
  <si>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</si>
  <si>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</si>
  <si>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</si>
  <si>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</si>
  <si>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</si>
  <si>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</si>
  <si>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</si>
  <si>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</si>
  <si>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</si>
  <si>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</si>
  <si>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</si>
  <si>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</si>
  <si>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</si>
  <si>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</si>
  <si>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</si>
  <si>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</si>
  <si>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</si>
  <si>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</si>
  <si>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</si>
  <si>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</si>
  <si>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</si>
  <si>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</si>
  <si>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</si>
  <si>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</si>
  <si>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</si>
  <si>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</si>
  <si>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</si>
  <si>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</si>
  <si>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</si>
  <si>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</si>
  <si>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</si>
  <si>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</si>
  <si>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</si>
  <si>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</si>
  <si>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</si>
  <si>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</si>
  <si>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</si>
  <si>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</si>
  <si>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</si>
  <si>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</si>
  <si>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</si>
  <si>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</si>
  <si>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</si>
  <si>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</si>
  <si>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</si>
  <si>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</si>
  <si>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</si>
  <si>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</si>
  <si>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</si>
  <si>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</si>
  <si>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</si>
  <si>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</si>
  <si>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</si>
  <si>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</si>
  <si>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</si>
  <si>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</si>
  <si>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</si>
  <si>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</si>
  <si>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</si>
  <si>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</si>
  <si>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</si>
  <si>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</si>
  <si>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</si>
  <si>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</si>
  <si>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</si>
  <si>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</si>
  <si>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</si>
  <si>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</si>
  <si>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</si>
  <si>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</si>
  <si>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</si>
  <si>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</si>
  <si>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</si>
  <si>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</si>
  <si>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</si>
  <si>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</si>
  <si>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</si>
  <si>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</si>
  <si>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</si>
  <si>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</si>
  <si>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</si>
  <si>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</si>
  <si>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</si>
  <si>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</si>
  <si>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</si>
  <si>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</si>
  <si>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</si>
  <si>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</si>
  <si>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</si>
  <si>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</si>
  <si>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</si>
  <si>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</si>
  <si>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</si>
  <si>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</si>
  <si>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</si>
  <si>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</si>
  <si>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</si>
  <si>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</si>
  <si>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</si>
  <si>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</si>
  <si>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</si>
  <si>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</si>
  <si>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</si>
  <si>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</si>
  <si>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</si>
  <si>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</si>
  <si>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</si>
  <si>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</si>
  <si>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</si>
  <si>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</si>
  <si>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</si>
  <si>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</si>
  <si>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</si>
  <si>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</si>
  <si>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</si>
  <si>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</si>
  <si>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</si>
  <si>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</si>
  <si>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</si>
  <si>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</si>
  <si>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</si>
  <si>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</si>
  <si>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</si>
  <si>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</si>
  <si>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</si>
  <si>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</si>
  <si>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</si>
  <si>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</si>
  <si>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</si>
  <si>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</si>
  <si>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</si>
  <si>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</si>
  <si>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</si>
  <si>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</si>
  <si>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</si>
  <si>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</si>
  <si>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</si>
  <si>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</si>
  <si>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</si>
  <si>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</si>
  <si>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</si>
  <si>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</si>
  <si>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</si>
  <si>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</si>
  <si>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</si>
  <si>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</si>
  <si>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</si>
  <si>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</si>
  <si>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</si>
  <si>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</si>
  <si>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</si>
  <si>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</si>
  <si>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</si>
  <si>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</si>
  <si>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</si>
  <si>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</si>
  <si>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</si>
  <si>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</si>
  <si>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</si>
  <si>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</si>
  <si>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</si>
  <si>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</si>
  <si>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</si>
  <si>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</si>
  <si>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</si>
  <si>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</si>
  <si>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</si>
  <si>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</si>
  <si>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</si>
  <si>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</si>
  <si>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</si>
  <si>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</si>
  <si>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</si>
  <si>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</si>
  <si>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</si>
  <si>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</si>
  <si>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</si>
  <si>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</si>
  <si>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</si>
  <si>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</si>
  <si>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</si>
  <si>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</si>
  <si>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</si>
  <si>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</si>
  <si>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</si>
  <si>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</si>
  <si>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</si>
  <si>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</si>
  <si>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</si>
  <si>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</si>
  <si>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</si>
  <si>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</si>
  <si>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</si>
  <si>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</si>
  <si>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</si>
  <si>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</si>
  <si>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</si>
  <si>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</si>
  <si>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</si>
  <si>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</si>
  <si>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</si>
  <si>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</si>
  <si>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</si>
  <si>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</si>
  <si>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</si>
  <si>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</si>
  <si>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</si>
  <si>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</si>
  <si>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</si>
  <si>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</si>
  <si>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</si>
  <si>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</si>
  <si>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</si>
  <si>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</si>
  <si>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</si>
  <si>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</si>
  <si>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</si>
  <si>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</si>
  <si>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</si>
  <si>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</si>
  <si>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</si>
  <si>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</si>
  <si>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</si>
  <si>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</si>
  <si>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</si>
  <si>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</si>
  <si>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</si>
  <si>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</si>
  <si>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</si>
  <si>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</si>
  <si>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</si>
  <si>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</si>
  <si>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</si>
  <si>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</si>
  <si>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</si>
  <si>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</si>
  <si>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</si>
  <si>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</si>
  <si>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</si>
  <si>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</si>
  <si>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</si>
  <si>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</si>
  <si>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</si>
  <si>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</si>
  <si>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</si>
  <si>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</si>
  <si>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</si>
  <si>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</si>
  <si>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</si>
  <si>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</si>
  <si>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</si>
  <si>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</si>
  <si>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</si>
  <si>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</si>
  <si>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</si>
  <si>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</si>
  <si>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</si>
  <si>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</si>
  <si>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</si>
  <si>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</si>
  <si>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</si>
  <si>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</si>
  <si>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</si>
  <si>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</si>
  <si>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</si>
  <si>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</si>
  <si>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</si>
  <si>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</si>
  <si>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</si>
  <si>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</si>
  <si>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</si>
  <si>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</si>
  <si>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</si>
  <si>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</si>
  <si>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</si>
  <si>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</si>
  <si>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</si>
  <si>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</si>
  <si>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</si>
  <si>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</si>
  <si>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</si>
  <si>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</si>
  <si>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</si>
  <si>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</si>
  <si>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</si>
  <si>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</si>
  <si>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</si>
  <si>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</si>
  <si>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</si>
  <si>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</si>
  <si>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</si>
  <si>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</si>
  <si>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</si>
  <si>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</si>
  <si>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</si>
  <si>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</si>
  <si>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</si>
  <si>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</si>
  <si>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</si>
  <si>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</si>
  <si>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</si>
  <si>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</si>
  <si>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</si>
  <si>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</si>
  <si>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</si>
  <si>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</si>
  <si>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</si>
  <si>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</si>
  <si>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</si>
  <si>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</si>
  <si>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</si>
  <si>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</si>
  <si>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</si>
  <si>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</si>
  <si>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</si>
  <si>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</si>
  <si>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</si>
  <si>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</si>
  <si>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</si>
  <si>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</si>
  <si>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</si>
  <si>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</si>
  <si>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</si>
  <si>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</si>
  <si>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</si>
  <si>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</si>
  <si>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</si>
  <si>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</si>
  <si>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</si>
  <si>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</si>
  <si>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</si>
  <si>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</si>
  <si>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</si>
  <si>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</si>
  <si>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</si>
  <si>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</si>
  <si>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</si>
  <si>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</si>
  <si>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</si>
  <si>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</si>
  <si>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</si>
  <si>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</si>
  <si>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</si>
  <si>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</si>
  <si>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</si>
  <si>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</si>
  <si>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</si>
  <si>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</si>
  <si>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</si>
  <si>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</si>
  <si>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</si>
  <si>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</si>
  <si>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</si>
  <si>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</si>
  <si>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</si>
  <si>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</si>
  <si>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</si>
  <si>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</si>
  <si>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</si>
  <si>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</si>
  <si>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</si>
  <si>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</si>
  <si>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</si>
  <si>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</si>
  <si>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</si>
  <si>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</si>
  <si>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</si>
  <si>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</si>
  <si>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</si>
  <si>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</si>
  <si>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</si>
  <si>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</si>
  <si>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</si>
  <si>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</si>
  <si>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</si>
  <si>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</si>
  <si>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</si>
  <si>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</si>
  <si>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</si>
  <si>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</si>
  <si>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</si>
  <si>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</si>
  <si>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</si>
  <si>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</si>
  <si>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</si>
  <si>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</si>
  <si>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</si>
  <si>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</si>
  <si>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</si>
  <si>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</si>
  <si>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</si>
  <si>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</si>
  <si>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</si>
  <si>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</si>
  <si>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</si>
  <si>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</si>
  <si>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</si>
  <si>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</si>
  <si>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</si>
  <si>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</si>
  <si>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</si>
  <si>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</si>
  <si>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</si>
  <si>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</si>
  <si>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</si>
  <si>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</si>
  <si>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</si>
  <si>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</si>
  <si>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</si>
  <si>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</si>
  <si>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</si>
  <si>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</si>
  <si>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</si>
  <si>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</si>
  <si>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</si>
  <si>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</si>
  <si>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</si>
  <si>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</si>
  <si>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</si>
  <si>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</si>
  <si>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</si>
  <si>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</si>
  <si>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</si>
  <si>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</si>
  <si>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</si>
  <si>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</si>
  <si>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</si>
  <si>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</si>
  <si>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</si>
  <si>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</si>
  <si>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</si>
  <si>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</si>
  <si>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</si>
  <si>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</si>
  <si>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</si>
  <si>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</si>
  <si>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</si>
  <si>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</si>
  <si>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</si>
  <si>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</si>
  <si>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</si>
  <si>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</si>
  <si>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</si>
  <si>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</si>
  <si>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</si>
  <si>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</si>
  <si>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</si>
  <si>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</si>
  <si>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</si>
  <si>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</si>
  <si>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</si>
  <si>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</si>
  <si>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</si>
  <si>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</si>
  <si>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</si>
  <si>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</si>
  <si>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</si>
  <si>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</si>
  <si>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</si>
  <si>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</si>
  <si>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</si>
  <si>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</si>
  <si>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</si>
  <si>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</si>
  <si>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</si>
  <si>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</si>
  <si>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</si>
  <si>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</si>
  <si>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</si>
  <si>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</si>
  <si>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</si>
  <si>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</si>
  <si>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</si>
  <si>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</si>
  <si>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</si>
  <si>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</si>
  <si>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</si>
  <si>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</si>
  <si>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</si>
  <si>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</si>
  <si>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</si>
  <si>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</si>
  <si>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</si>
  <si>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</si>
  <si>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</si>
  <si>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</si>
  <si>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</si>
  <si>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</si>
  <si>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</si>
  <si>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</si>
  <si>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</si>
  <si>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</si>
  <si>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</si>
  <si>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</si>
  <si>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</si>
  <si>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</si>
  <si>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</si>
  <si>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</si>
  <si>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</si>
  <si>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</si>
  <si>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</si>
  <si>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</si>
  <si>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</si>
  <si>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</si>
  <si>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</si>
  <si>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</si>
  <si>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</si>
  <si>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</si>
  <si>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</si>
  <si>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</si>
  <si>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</si>
  <si>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</si>
  <si>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</si>
  <si>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</si>
  <si>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</si>
  <si>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</si>
  <si>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</si>
  <si>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</si>
  <si>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</si>
  <si>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</si>
  <si>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</si>
  <si>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</si>
  <si>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</si>
  <si>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</si>
  <si>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</si>
  <si>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</si>
  <si>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</si>
  <si>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</si>
  <si>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</si>
  <si>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</si>
  <si>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</si>
  <si>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</si>
  <si>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</si>
  <si>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</si>
  <si>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</si>
  <si>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</si>
  <si>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</si>
  <si>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</si>
  <si>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</si>
  <si>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</si>
  <si>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</si>
  <si>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</si>
  <si>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</si>
  <si>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</si>
  <si>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</si>
  <si>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</si>
  <si>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</si>
  <si>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</si>
  <si>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</si>
  <si>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</si>
  <si>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</si>
  <si>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</si>
  <si>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</si>
  <si>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</si>
  <si>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</si>
  <si>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</si>
  <si>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</si>
  <si>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</si>
  <si>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</si>
  <si>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</si>
  <si>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</si>
  <si>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</si>
  <si>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</si>
  <si>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</si>
  <si>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</si>
  <si>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</si>
  <si>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</si>
  <si>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</si>
  <si>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</si>
  <si>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</si>
  <si>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</si>
  <si>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</si>
  <si>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</si>
  <si>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</si>
  <si>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</si>
  <si>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</si>
  <si>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</si>
  <si>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</si>
  <si>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</si>
  <si>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</si>
  <si>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</si>
  <si>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</si>
  <si>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</si>
  <si>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</si>
  <si>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</si>
  <si>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</si>
  <si>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</si>
  <si>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</si>
  <si>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</si>
  <si>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</si>
  <si>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</si>
  <si>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</si>
  <si>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</si>
  <si>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</si>
  <si>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</si>
  <si>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</si>
  <si>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</si>
  <si>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</si>
  <si>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</si>
  <si>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</si>
  <si>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</si>
  <si>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</si>
  <si>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</si>
  <si>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</si>
  <si>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</si>
  <si>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</si>
  <si>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</si>
  <si>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</si>
  <si>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</si>
  <si>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</si>
  <si>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</si>
  <si>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</si>
  <si>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</si>
  <si>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</si>
  <si>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</si>
  <si>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</si>
  <si>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</si>
  <si>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</si>
  <si>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</si>
  <si>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</si>
  <si>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</si>
  <si>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</si>
  <si>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</si>
  <si>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</si>
  <si>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</si>
  <si>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</si>
  <si>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</si>
  <si>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</si>
  <si>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</si>
  <si>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</si>
  <si>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</si>
  <si>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</si>
  <si>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</si>
  <si>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</si>
  <si>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</si>
  <si>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</si>
  <si>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</si>
  <si>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</si>
  <si>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</si>
  <si>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</si>
  <si>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</si>
  <si>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</si>
  <si>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</si>
  <si>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</si>
  <si>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</si>
  <si>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</si>
  <si>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</si>
  <si>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</si>
  <si>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</si>
  <si>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</si>
  <si>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</si>
  <si>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</si>
  <si>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</si>
  <si>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</si>
  <si>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</si>
  <si>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</si>
  <si>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</si>
  <si>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</si>
  <si>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</si>
  <si>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</si>
  <si>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</si>
  <si>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</si>
  <si>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</si>
  <si>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</si>
  <si>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</si>
  <si>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</si>
  <si>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</si>
  <si>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</si>
  <si>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</si>
  <si>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</si>
  <si>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</si>
  <si>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</si>
  <si>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</si>
  <si>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</si>
  <si>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</si>
  <si>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</si>
  <si>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</si>
  <si>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</si>
  <si>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</si>
  <si>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</si>
  <si>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</si>
  <si>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</si>
  <si>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</si>
  <si>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</si>
  <si>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</si>
  <si>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</si>
  <si>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</si>
  <si>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</si>
  <si>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</si>
  <si>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</si>
  <si>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</si>
  <si>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</si>
  <si>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</si>
  <si>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</si>
  <si>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</si>
  <si>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</si>
  <si>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</si>
  <si>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</si>
  <si>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</si>
  <si>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</si>
  <si>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</si>
  <si>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</si>
  <si>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</si>
  <si>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</si>
  <si>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</si>
  <si>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</si>
  <si>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</si>
  <si>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</si>
  <si>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</si>
  <si>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</si>
  <si>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</si>
  <si>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</si>
  <si>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</si>
  <si>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</si>
  <si>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</si>
  <si>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</si>
  <si>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</si>
  <si>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</si>
  <si>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</si>
  <si>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</si>
  <si>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</si>
  <si>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</si>
  <si>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</si>
  <si>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</si>
  <si>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</si>
  <si>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</si>
  <si>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</si>
  <si>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</si>
  <si>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</si>
  <si>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</si>
  <si>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</si>
  <si>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</si>
  <si>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</si>
  <si>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</si>
  <si>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</si>
  <si>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</si>
  <si>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</si>
  <si>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</si>
  <si>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</si>
  <si>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</si>
  <si>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</si>
  <si>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</si>
  <si>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</si>
  <si>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</si>
  <si>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</si>
  <si>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</si>
  <si>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</si>
  <si>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</si>
  <si>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</si>
  <si>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</si>
  <si>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</si>
  <si>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</si>
  <si>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</si>
  <si>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</si>
  <si>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</si>
  <si>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</si>
  <si>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</si>
  <si>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</si>
  <si>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</si>
  <si>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</si>
  <si>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</si>
  <si>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</si>
  <si>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</si>
  <si>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</si>
  <si>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</si>
  <si>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</si>
  <si>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</si>
  <si>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</si>
  <si>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</si>
  <si>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</si>
  <si>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</si>
  <si>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</si>
  <si>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</si>
  <si>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</si>
  <si>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</si>
  <si>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</si>
  <si>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</si>
  <si>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</si>
  <si>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</si>
  <si>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</si>
  <si>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</si>
  <si>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</si>
  <si>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</si>
  <si>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</si>
  <si>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</si>
  <si>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</si>
  <si>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</si>
  <si>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</si>
  <si>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</si>
  <si>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</si>
  <si>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</si>
  <si>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</si>
  <si>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</si>
  <si>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</si>
  <si>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</si>
  <si>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</si>
  <si>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</si>
  <si>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</si>
  <si>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</si>
  <si>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</si>
  <si>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</si>
  <si>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</si>
  <si>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</si>
  <si>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</si>
  <si>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</si>
  <si>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</si>
  <si>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</si>
  <si>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</si>
  <si>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</si>
  <si>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</si>
  <si>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</si>
  <si>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</si>
  <si>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</si>
  <si>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</si>
  <si>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</si>
  <si>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</si>
  <si>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</si>
  <si>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</si>
  <si>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</si>
  <si>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</si>
  <si>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</si>
  <si>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</si>
  <si>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</si>
  <si>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</si>
  <si>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</si>
  <si>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</si>
  <si>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</si>
  <si>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</si>
  <si>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</si>
  <si>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</si>
  <si>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</si>
  <si>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</si>
  <si>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</si>
  <si>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</si>
  <si>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</si>
  <si>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</si>
  <si>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</si>
  <si>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</si>
  <si>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</si>
  <si>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</si>
  <si>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</si>
  <si>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</si>
  <si>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</si>
  <si>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</si>
  <si>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</si>
  <si>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</si>
  <si>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</si>
  <si>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</si>
  <si>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</si>
  <si>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</si>
  <si>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</si>
  <si>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</si>
  <si>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</si>
  <si>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</si>
  <si>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</si>
  <si>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</si>
  <si>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</si>
  <si>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</si>
  <si>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</si>
  <si>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</si>
  <si>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</si>
  <si>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</si>
  <si>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</si>
  <si>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</si>
  <si>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</si>
  <si>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</si>
  <si>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</si>
  <si>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</si>
  <si>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</si>
  <si>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</si>
  <si>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</si>
  <si>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</si>
  <si>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</si>
  <si>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</si>
  <si>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</si>
  <si>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</si>
  <si>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</si>
  <si>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</si>
  <si>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</si>
  <si>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</si>
  <si>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</si>
  <si>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</si>
  <si>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</si>
  <si>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</si>
  <si>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</si>
  <si>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</si>
  <si>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</si>
  <si>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</si>
  <si>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</si>
  <si>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</si>
  <si>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</si>
  <si>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</si>
  <si>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</si>
  <si>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</si>
  <si>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</si>
  <si>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</si>
  <si>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</si>
  <si>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</si>
  <si>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</si>
  <si>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</si>
  <si>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</si>
  <si>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</si>
  <si>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</si>
  <si>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</si>
  <si>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</si>
  <si>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</si>
  <si>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</si>
  <si>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</si>
  <si>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</si>
  <si>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</si>
  <si>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</si>
  <si>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</si>
  <si>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</si>
  <si>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</si>
  <si>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</si>
  <si>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</si>
  <si>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</si>
  <si>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</si>
  <si>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</si>
  <si>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</si>
  <si>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</si>
  <si>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</si>
  <si>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</si>
  <si>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</si>
  <si>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</si>
  <si>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</si>
  <si>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</si>
  <si>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</si>
  <si>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</si>
  <si>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</si>
  <si>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</si>
  <si>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</si>
  <si>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</si>
  <si>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</si>
  <si>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</si>
  <si>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</si>
  <si>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</si>
  <si>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</si>
  <si>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</si>
  <si>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</si>
  <si>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</si>
  <si>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</si>
  <si>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</si>
  <si>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</si>
  <si>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</si>
  <si>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</si>
  <si>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</si>
  <si>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</si>
  <si>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</si>
  <si>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</si>
  <si>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</si>
  <si>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</si>
  <si>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</si>
  <si>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</si>
  <si>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</si>
  <si>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</si>
  <si>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</si>
  <si>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</si>
  <si>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</si>
  <si>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</si>
  <si>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</si>
  <si>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</si>
  <si>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</si>
  <si>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</si>
  <si>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</si>
  <si>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</si>
  <si>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</si>
  <si>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</si>
  <si>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</si>
  <si>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</si>
  <si>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</si>
  <si>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</si>
  <si>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</si>
  <si>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</si>
  <si>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</si>
  <si>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</si>
  <si>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</si>
  <si>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</si>
  <si>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</si>
  <si>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</si>
  <si>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</si>
  <si>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</si>
  <si>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</si>
  <si>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</si>
  <si>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</si>
  <si>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</si>
  <si>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</si>
  <si>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</si>
  <si>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</si>
  <si>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</si>
  <si>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</si>
  <si>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</si>
  <si>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</si>
  <si>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</si>
  <si>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</si>
  <si>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</si>
  <si>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</si>
  <si>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</si>
  <si>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</si>
  <si>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</si>
  <si>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</si>
  <si>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</si>
  <si>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</si>
  <si>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</si>
  <si>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</si>
  <si>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</si>
  <si>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</si>
  <si>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</si>
  <si>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</si>
  <si>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</si>
  <si>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</si>
  <si>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</si>
  <si>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</si>
  <si>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</si>
  <si>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</si>
  <si>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</si>
  <si>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</si>
  <si>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</si>
  <si>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</si>
  <si>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</si>
  <si>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</si>
  <si>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</si>
  <si>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</si>
  <si>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</si>
  <si>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</si>
  <si>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</si>
  <si>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</si>
  <si>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</si>
  <si>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</si>
  <si>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</si>
  <si>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</si>
  <si>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</si>
  <si>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</si>
  <si>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</si>
  <si>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</si>
  <si>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</si>
  <si>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</si>
  <si>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</si>
  <si>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</si>
  <si>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</si>
  <si>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</si>
  <si>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</si>
  <si>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</si>
  <si>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</si>
  <si>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</si>
  <si>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</si>
  <si>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</si>
  <si>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</si>
  <si>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</si>
  <si>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</si>
  <si>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</si>
  <si>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</si>
  <si>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</si>
  <si>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</si>
  <si>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</si>
  <si>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</si>
  <si>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</si>
  <si>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</si>
  <si>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</si>
  <si>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</si>
  <si>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</si>
  <si>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</si>
  <si>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</si>
  <si>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</si>
  <si>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</si>
  <si>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</si>
  <si>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</si>
  <si>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</si>
  <si>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</si>
  <si>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</si>
  <si>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</si>
  <si>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</si>
  <si>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</si>
  <si>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</si>
  <si>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</si>
  <si>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</si>
  <si>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</si>
  <si>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</si>
  <si>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</si>
  <si>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</si>
  <si>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</si>
  <si>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</si>
  <si>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</si>
  <si>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</si>
  <si>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</si>
  <si>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</si>
  <si>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</si>
  <si>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</si>
  <si>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</si>
  <si>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</si>
  <si>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</si>
  <si>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</si>
  <si>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</si>
  <si>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</si>
  <si>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</si>
  <si>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</si>
  <si>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</si>
  <si>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</si>
  <si>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</si>
  <si>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</si>
  <si>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</si>
  <si>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</si>
  <si>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</si>
  <si>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</si>
  <si>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</si>
  <si>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</si>
  <si>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</si>
  <si>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</si>
  <si>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</si>
  <si>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</si>
  <si>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</si>
  <si>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</si>
  <si>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</si>
  <si>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</si>
  <si>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</si>
  <si>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</si>
  <si>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</si>
  <si>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</si>
  <si>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</si>
  <si>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</si>
  <si>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</si>
  <si>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</si>
  <si>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</si>
  <si>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</si>
  <si>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</si>
  <si>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</si>
  <si>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</si>
  <si>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</si>
  <si>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</si>
  <si>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</si>
  <si>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</si>
  <si>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</si>
  <si>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</si>
  <si>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</si>
  <si>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</si>
  <si>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</si>
  <si>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</si>
  <si>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</si>
  <si>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</si>
  <si>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</si>
  <si>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</si>
  <si>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</si>
  <si>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</si>
  <si>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</si>
  <si>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</si>
  <si>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</si>
  <si>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</si>
  <si>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</si>
  <si>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</si>
  <si>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</si>
  <si>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</si>
  <si>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</si>
  <si>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</si>
  <si>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</si>
  <si>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</si>
  <si>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</si>
  <si>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</si>
  <si>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</si>
  <si>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</si>
  <si>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</si>
  <si>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</si>
  <si>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</si>
  <si>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</si>
  <si>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</si>
  <si>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</si>
  <si>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</si>
  <si>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</si>
  <si>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</si>
  <si>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</si>
  <si>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</si>
  <si>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</si>
  <si>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</si>
  <si>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</si>
  <si>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</si>
  <si>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</si>
  <si>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</si>
  <si>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</si>
  <si>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</si>
  <si>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</si>
  <si>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</si>
  <si>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</si>
  <si>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</si>
  <si>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</si>
  <si>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</si>
  <si>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</si>
  <si>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</si>
  <si>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</si>
  <si>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</si>
  <si>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</si>
  <si>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</si>
  <si>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</si>
  <si>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</si>
  <si>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</si>
  <si>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</si>
  <si>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</si>
  <si>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</si>
  <si>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</si>
  <si>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</si>
  <si>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</si>
  <si>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</si>
  <si>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</si>
  <si>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</si>
  <si>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</si>
  <si>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</si>
  <si>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</si>
  <si>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</si>
  <si>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</si>
  <si>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</si>
  <si>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</si>
  <si>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</si>
  <si>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</si>
  <si>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</si>
  <si>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</si>
  <si>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</si>
  <si>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</si>
  <si>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</si>
  <si>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</si>
  <si>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</si>
  <si>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</si>
  <si>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</si>
  <si>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</si>
  <si>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</si>
  <si>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</si>
  <si>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</si>
  <si>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</si>
  <si>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</si>
  <si>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</si>
  <si>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</si>
  <si>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</si>
  <si>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</si>
  <si>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</si>
  <si>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</si>
  <si>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</si>
  <si>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</si>
  <si>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</si>
  <si>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</si>
  <si>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</si>
  <si>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</si>
  <si>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</si>
  <si>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</si>
  <si>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</si>
  <si>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</si>
  <si>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</si>
  <si>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</si>
  <si>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</si>
  <si>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</si>
  <si>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</si>
  <si>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</si>
  <si>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</si>
  <si>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</si>
  <si>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</si>
  <si>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</si>
  <si>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</si>
  <si>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</si>
  <si>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</si>
  <si>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</si>
  <si>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</si>
  <si>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</si>
  <si>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</si>
  <si>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</si>
  <si>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</si>
  <si>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</si>
  <si>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</si>
  <si>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</si>
  <si>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</si>
  <si>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</si>
  <si>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</si>
  <si>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</si>
  <si>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</si>
  <si>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</si>
  <si>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</si>
  <si>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</si>
  <si>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</si>
  <si>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</si>
  <si>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</si>
  <si>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</si>
  <si>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</si>
  <si>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</si>
  <si>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</si>
  <si>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</si>
  <si>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</si>
  <si>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</si>
  <si>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</si>
  <si>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</si>
  <si>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</si>
  <si>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</si>
  <si>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</si>
  <si>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</si>
  <si>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</si>
  <si>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</si>
  <si>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</si>
  <si>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</si>
  <si>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</si>
  <si>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</si>
  <si>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</si>
  <si>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</si>
  <si>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</si>
  <si>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</si>
  <si>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</si>
  <si>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</si>
  <si>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</si>
  <si>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</si>
  <si>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</si>
  <si>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</si>
  <si>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</si>
  <si>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</si>
  <si>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</si>
  <si>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</si>
  <si>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</si>
  <si>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</si>
  <si>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</si>
  <si>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</si>
  <si>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</si>
  <si>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</si>
  <si>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</si>
  <si>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</si>
  <si>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</si>
  <si>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</si>
  <si>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</si>
  <si>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</si>
  <si>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</si>
  <si>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</si>
  <si>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</si>
  <si>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</si>
  <si>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</si>
  <si>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</si>
  <si>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</si>
  <si>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</si>
  <si>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</si>
  <si>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</si>
  <si>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</si>
  <si>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</si>
  <si>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</si>
  <si>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</si>
  <si>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</si>
  <si>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</si>
  <si>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</si>
  <si>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</si>
  <si>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</si>
  <si>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</si>
  <si>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</si>
  <si>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</si>
  <si>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</si>
  <si>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</si>
  <si>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</si>
  <si>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</si>
  <si>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</si>
  <si>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</si>
  <si>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</si>
  <si>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</si>
  <si>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</si>
  <si>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</si>
  <si>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</si>
  <si>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</si>
  <si>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</si>
  <si>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</si>
  <si>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</si>
  <si>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</si>
  <si>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</si>
  <si>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</si>
  <si>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</si>
  <si>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</si>
  <si>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</si>
  <si>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</si>
  <si>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</si>
  <si>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</si>
  <si>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</si>
  <si>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</si>
  <si>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</si>
  <si>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</si>
  <si>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</si>
  <si>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</si>
  <si>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</si>
  <si>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</si>
  <si>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</si>
  <si>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</si>
  <si>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</si>
  <si>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</si>
  <si>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</si>
  <si>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</si>
  <si>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</si>
  <si>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</si>
  <si>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</si>
  <si>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</si>
  <si>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</si>
  <si>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</si>
  <si>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</si>
  <si>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</si>
  <si>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</si>
  <si>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</si>
  <si>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</si>
  <si>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</si>
  <si>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</si>
  <si>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</si>
  <si>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</si>
  <si>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</si>
  <si>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</si>
  <si>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</si>
  <si>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</si>
  <si>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</si>
  <si>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</si>
  <si>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</si>
  <si>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</si>
  <si>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</si>
  <si>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</si>
  <si>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</si>
  <si>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</si>
  <si>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</si>
  <si>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</si>
  <si>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</si>
  <si>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</si>
  <si>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</si>
  <si>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</si>
  <si>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</si>
  <si>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</si>
  <si>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</si>
  <si>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</si>
  <si>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</si>
  <si>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</si>
  <si>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</si>
  <si>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</si>
  <si>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</si>
  <si>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</si>
  <si>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</si>
  <si>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</si>
  <si>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</si>
  <si>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</si>
  <si>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</si>
  <si>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</si>
  <si>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</si>
  <si>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</si>
  <si>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</si>
  <si>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</si>
  <si>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</si>
  <si>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</si>
  <si>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</si>
  <si>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</si>
  <si>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</si>
  <si>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</si>
  <si>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</si>
  <si>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</si>
  <si>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</si>
  <si>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</si>
  <si>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</si>
  <si>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</si>
  <si>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</si>
  <si>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</si>
  <si>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</si>
  <si>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</si>
  <si>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</si>
  <si>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</si>
  <si>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</si>
  <si>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</si>
  <si>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</si>
  <si>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</si>
  <si>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</si>
  <si>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</si>
  <si>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</si>
  <si>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</si>
  <si>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</si>
  <si>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</si>
  <si>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</si>
  <si>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</si>
  <si>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</si>
  <si>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</si>
  <si>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</si>
  <si>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</si>
  <si>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</si>
  <si>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</si>
  <si>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</si>
  <si>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</si>
  <si>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</si>
  <si>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</si>
  <si>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</si>
  <si>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</si>
  <si>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</si>
  <si>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</si>
  <si>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</si>
  <si>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</si>
  <si>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</si>
  <si>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</si>
  <si>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</si>
  <si>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</si>
  <si>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</si>
  <si>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</si>
  <si>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</si>
  <si>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</si>
  <si>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</si>
  <si>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</si>
  <si>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</si>
  <si>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</si>
  <si>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</si>
  <si>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</si>
  <si>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</si>
  <si>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</si>
  <si>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</si>
  <si>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</si>
  <si>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</si>
  <si>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</si>
  <si>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</si>
  <si>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</si>
  <si>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</si>
  <si>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</si>
  <si>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</si>
  <si>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</si>
  <si>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</si>
  <si>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</si>
  <si>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</si>
  <si>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</si>
  <si>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</si>
  <si>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</si>
  <si>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</si>
  <si>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</si>
  <si>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</si>
  <si>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</si>
  <si>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</si>
  <si>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</si>
  <si>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</si>
  <si>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</si>
  <si>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</si>
  <si>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</si>
  <si>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</si>
  <si>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</si>
  <si>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</si>
  <si>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</si>
  <si>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</si>
  <si>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</si>
  <si>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</si>
  <si>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</si>
  <si>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</si>
  <si>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</si>
  <si>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</si>
  <si>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</si>
  <si>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</si>
  <si>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</si>
  <si>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</si>
  <si>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</si>
  <si>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</si>
  <si>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</si>
  <si>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</si>
  <si>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</si>
  <si>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</si>
  <si>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</si>
  <si>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</si>
  <si>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</si>
  <si>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</si>
  <si>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</si>
  <si>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</si>
  <si>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</si>
  <si>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</si>
  <si>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</si>
  <si>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</si>
  <si>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</si>
  <si>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</si>
  <si>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</si>
  <si>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</si>
  <si>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</si>
  <si>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</si>
  <si>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</si>
  <si>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</si>
  <si>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</si>
  <si>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</si>
  <si>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</si>
  <si>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</si>
  <si>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</si>
  <si>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</si>
  <si>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</si>
  <si>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</si>
  <si>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</si>
  <si>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</si>
  <si>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</si>
  <si>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</si>
  <si>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</si>
  <si>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</si>
  <si>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</si>
  <si>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</si>
  <si>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</si>
  <si>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</si>
  <si>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</si>
  <si>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</si>
  <si>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</si>
  <si>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</si>
  <si>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</si>
  <si>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</si>
  <si>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</si>
  <si>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</si>
  <si>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</si>
  <si>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</si>
  <si>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</si>
  <si>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</si>
  <si>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</si>
  <si>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</si>
  <si>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</si>
  <si>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</si>
  <si>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</si>
  <si>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</si>
  <si>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</si>
  <si>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</si>
  <si>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</si>
  <si>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</si>
  <si>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</si>
  <si>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</si>
  <si>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</si>
  <si>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</si>
  <si>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</si>
  <si>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</si>
  <si>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</si>
  <si>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</si>
  <si>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</si>
  <si>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</si>
  <si>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</si>
  <si>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</si>
  <si>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</si>
  <si>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</si>
  <si>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</si>
  <si>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</si>
  <si>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</si>
  <si>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</si>
  <si>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</si>
  <si>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</si>
  <si>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</si>
  <si>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</si>
  <si>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</si>
  <si>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</si>
  <si>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</si>
  <si>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</si>
  <si>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</si>
  <si>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</si>
  <si>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</si>
  <si>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</si>
  <si>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</si>
  <si>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</si>
  <si>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</si>
  <si>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</si>
  <si>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</si>
  <si>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</si>
  <si>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</si>
  <si>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</si>
  <si>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</si>
  <si>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</si>
  <si>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</si>
  <si>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</si>
  <si>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</si>
  <si>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</si>
  <si>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</si>
  <si>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</si>
  <si>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</si>
  <si>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</si>
  <si>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</si>
  <si>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</si>
  <si>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</si>
  <si>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</si>
  <si>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</si>
  <si>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</si>
  <si>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</si>
  <si>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</si>
  <si>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</si>
  <si>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</si>
  <si>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</si>
  <si>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</si>
  <si>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</si>
  <si>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</si>
  <si>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</si>
  <si>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</si>
  <si>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</si>
  <si>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</si>
  <si>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</si>
  <si>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</si>
  <si>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</si>
  <si>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</si>
  <si>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</si>
  <si>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</si>
  <si>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</si>
  <si>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</si>
  <si>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</si>
  <si>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</si>
  <si>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</si>
  <si>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</si>
  <si>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</si>
  <si>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</si>
  <si>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</si>
  <si>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</si>
  <si>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</si>
  <si>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</si>
  <si>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</si>
  <si>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</si>
  <si>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</si>
  <si>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</si>
  <si>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</si>
  <si>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</si>
  <si>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</si>
  <si>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</si>
  <si>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</si>
  <si>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</si>
  <si>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</si>
  <si>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</si>
  <si>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</si>
  <si>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</si>
  <si>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</si>
  <si>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</si>
  <si>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</si>
  <si>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</si>
  <si>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</si>
  <si>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</si>
  <si>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</si>
  <si>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</si>
  <si>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</si>
  <si>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</si>
  <si>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</si>
  <si>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</si>
  <si>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</si>
  <si>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</si>
  <si>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</si>
  <si>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</si>
  <si>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</si>
  <si>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</si>
  <si>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</si>
  <si>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</si>
  <si>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</si>
  <si>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</si>
  <si>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</si>
  <si>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</si>
  <si>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</si>
  <si>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</si>
  <si>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</si>
  <si>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</si>
  <si>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</si>
  <si>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</si>
  <si>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</si>
  <si>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</si>
  <si>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</si>
  <si>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</si>
  <si>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</si>
  <si>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</si>
  <si>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</si>
  <si>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</si>
  <si>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</si>
  <si>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</si>
  <si>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</si>
  <si>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</si>
  <si>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</si>
  <si>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</si>
  <si>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</si>
  <si>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</si>
  <si>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</si>
  <si>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</si>
  <si>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</si>
  <si>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</si>
  <si>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</si>
  <si>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</si>
  <si>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</si>
  <si>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</si>
  <si>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</si>
  <si>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</si>
  <si>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</si>
  <si>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</si>
  <si>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</si>
  <si>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</si>
  <si>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</si>
  <si>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</si>
  <si>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</si>
  <si>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</si>
  <si>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</si>
  <si>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</si>
  <si>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</si>
  <si>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</si>
  <si>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</si>
  <si>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</si>
  <si>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</si>
  <si>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</si>
  <si>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</si>
  <si>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</si>
  <si>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</si>
  <si>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</si>
  <si>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</si>
  <si>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</si>
  <si>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</si>
  <si>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</si>
  <si>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</si>
  <si>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</si>
  <si>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</si>
  <si>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</si>
  <si>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</si>
  <si>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</si>
  <si>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</si>
  <si>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</si>
  <si>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</si>
  <si>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</si>
  <si>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</si>
  <si>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</si>
  <si>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</si>
  <si>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</si>
  <si>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</si>
  <si>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</si>
  <si>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</si>
  <si>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</si>
  <si>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</si>
  <si>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</si>
  <si>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</si>
  <si>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</si>
  <si>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</si>
  <si>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</si>
  <si>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</si>
  <si>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</si>
  <si>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</si>
  <si>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</si>
  <si>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</si>
  <si>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</si>
  <si>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</si>
  <si>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</si>
  <si>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</si>
  <si>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</si>
  <si>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</si>
  <si>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</si>
  <si>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</si>
  <si>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</si>
  <si>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</si>
  <si>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</si>
  <si>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</si>
  <si>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</si>
  <si>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</si>
  <si>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</si>
  <si>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</si>
  <si>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</si>
  <si>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</si>
  <si>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</si>
  <si>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</si>
  <si>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</si>
  <si>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</si>
  <si>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</si>
  <si>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</si>
  <si>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</si>
  <si>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</si>
  <si>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</si>
  <si>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</si>
  <si>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</si>
  <si>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</si>
  <si>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</si>
  <si>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</si>
  <si>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</si>
  <si>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</si>
  <si>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</si>
  <si>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</si>
  <si>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</si>
  <si>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</si>
  <si>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</si>
  <si>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</si>
  <si>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</si>
  <si>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</si>
  <si>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</si>
  <si>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</si>
  <si>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</si>
  <si>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</si>
  <si>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</si>
  <si>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</si>
  <si>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</si>
  <si>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</si>
  <si>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</si>
  <si>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</si>
  <si>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</si>
  <si>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</si>
  <si>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</si>
  <si>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</si>
  <si>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</si>
  <si>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</si>
  <si>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</si>
  <si>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</si>
  <si>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</si>
  <si>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</si>
  <si>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</si>
  <si>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</si>
  <si>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</si>
  <si>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</si>
  <si>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</si>
  <si>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</si>
  <si>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</si>
  <si>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</si>
  <si>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</si>
  <si>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</si>
  <si>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</si>
  <si>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</si>
  <si>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</si>
  <si>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</si>
  <si>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</si>
  <si>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</si>
  <si>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</si>
  <si>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</si>
  <si>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</si>
  <si>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</si>
  <si>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</si>
  <si>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</si>
  <si>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</si>
  <si>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</si>
  <si>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</si>
  <si>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</si>
  <si>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</si>
  <si>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</si>
  <si>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</si>
  <si>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</si>
  <si>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</si>
  <si>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</si>
  <si>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</si>
  <si>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</si>
  <si>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</si>
  <si>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</si>
  <si>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</si>
  <si>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</si>
  <si>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</si>
  <si>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</si>
  <si>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</si>
  <si>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</si>
  <si>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</si>
  <si>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</si>
  <si>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</si>
  <si>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</si>
  <si>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</si>
  <si>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</si>
  <si>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</si>
  <si>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</si>
  <si>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</si>
  <si>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</si>
  <si>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</si>
  <si>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</si>
  <si>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</si>
  <si>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</si>
  <si>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</si>
  <si>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</si>
  <si>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</si>
  <si>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</si>
  <si>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</si>
  <si>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</si>
  <si>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</si>
  <si>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</si>
  <si>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</si>
  <si>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</si>
  <si>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</si>
  <si>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</si>
  <si>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</si>
  <si>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</si>
  <si>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</si>
  <si>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</si>
  <si>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</si>
  <si>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</si>
  <si>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</si>
  <si>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</si>
  <si>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</si>
  <si>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</si>
  <si>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</si>
  <si>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</si>
  <si>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</si>
  <si>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</si>
  <si>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</si>
  <si>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</si>
  <si>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</si>
  <si>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</si>
  <si>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</si>
  <si>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</si>
  <si>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</si>
  <si>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</si>
  <si>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</si>
  <si>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</si>
  <si>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</si>
  <si>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</si>
  <si>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</si>
  <si>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</si>
  <si>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</si>
  <si>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</si>
  <si>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</si>
  <si>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</si>
  <si>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</si>
  <si>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</si>
  <si>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</si>
  <si>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</si>
  <si>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</si>
  <si>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</si>
  <si>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</si>
  <si>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</si>
  <si>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</si>
  <si>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</si>
  <si>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</si>
  <si>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</si>
  <si>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</si>
  <si>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</si>
  <si>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</si>
  <si>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</si>
  <si>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</si>
  <si>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</si>
  <si>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</si>
  <si>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</si>
  <si>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</si>
  <si>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</si>
  <si>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</si>
  <si>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</si>
  <si>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</si>
  <si>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</si>
  <si>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</si>
  <si>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</si>
  <si>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</si>
  <si>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</si>
  <si>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</si>
  <si>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</si>
  <si>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</si>
  <si>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</si>
  <si>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</si>
  <si>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</si>
  <si>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</si>
  <si>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</si>
  <si>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</si>
  <si>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</si>
  <si>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</si>
  <si>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</si>
  <si>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</si>
  <si>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</si>
  <si>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</si>
  <si>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</si>
  <si>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</si>
  <si>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</si>
  <si>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</si>
  <si>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</si>
  <si>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</si>
  <si>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</si>
  <si>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</si>
  <si>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</si>
  <si>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</si>
  <si>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</si>
  <si>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</si>
  <si>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</si>
  <si>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</si>
  <si>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</si>
  <si>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</si>
  <si>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</si>
  <si>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</si>
  <si>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</si>
  <si>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</si>
  <si>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</si>
  <si>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</si>
  <si>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</si>
  <si>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</si>
  <si>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</si>
  <si>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</si>
  <si>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</si>
  <si>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</si>
  <si>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</si>
  <si>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</si>
  <si>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</si>
  <si>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</si>
  <si>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</si>
  <si>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</si>
  <si>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</si>
  <si>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</si>
  <si>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</si>
  <si>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</si>
  <si>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</si>
  <si>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</si>
  <si>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</si>
  <si>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</si>
  <si>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</si>
  <si>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</si>
  <si>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</si>
  <si>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</si>
  <si>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</si>
  <si>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</si>
  <si>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</si>
  <si>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</si>
  <si>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</si>
  <si>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</si>
  <si>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</si>
  <si>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</si>
  <si>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</si>
  <si>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</si>
  <si>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</si>
  <si>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</si>
  <si>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</si>
  <si>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</si>
  <si>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</si>
  <si>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</si>
  <si>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</si>
  <si>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</si>
  <si>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</si>
  <si>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</si>
  <si>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</si>
  <si>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</si>
  <si>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</si>
  <si>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</si>
  <si>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</si>
  <si>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</si>
  <si>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</si>
  <si>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</si>
  <si>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</si>
  <si>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</si>
  <si>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</si>
  <si>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</si>
  <si>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</si>
  <si>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</si>
  <si>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</si>
  <si>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</si>
  <si>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</si>
  <si>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</si>
  <si>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</si>
  <si>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</si>
  <si>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</si>
  <si>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</si>
  <si>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</si>
  <si>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</si>
  <si>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</si>
  <si>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</si>
  <si>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</si>
  <si>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</si>
  <si>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</si>
  <si>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</si>
  <si>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</si>
  <si>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</si>
  <si>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</si>
  <si>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</si>
  <si>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</si>
  <si>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</si>
  <si>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</si>
  <si>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</si>
  <si>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</si>
  <si>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</si>
  <si>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</si>
  <si>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</si>
  <si>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</si>
  <si>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</si>
  <si>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</si>
  <si>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</si>
  <si>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</si>
  <si>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</si>
  <si>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</si>
  <si>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</si>
  <si>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</si>
  <si>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</si>
  <si>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</si>
  <si>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</si>
  <si>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</si>
  <si>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</si>
  <si>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</si>
  <si>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</si>
  <si>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</si>
  <si>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</si>
  <si>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</si>
  <si>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</si>
  <si>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</si>
  <si>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</si>
  <si>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</si>
  <si>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</si>
  <si>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</si>
  <si>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</si>
  <si>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</si>
  <si>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</si>
  <si>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</si>
  <si>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</si>
  <si>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</si>
  <si>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</si>
  <si>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</si>
  <si>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</si>
  <si>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</si>
  <si>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</si>
  <si>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</si>
  <si>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</si>
  <si>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</si>
  <si>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</si>
  <si>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</si>
  <si>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</si>
  <si>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</si>
  <si>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</si>
  <si>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</si>
  <si>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</si>
  <si>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</si>
  <si>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</si>
  <si>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</si>
  <si>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</si>
  <si>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</si>
  <si>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</si>
  <si>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</si>
  <si>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</si>
  <si>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</si>
  <si>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</si>
  <si>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</si>
  <si>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</si>
  <si>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</si>
  <si>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</si>
  <si>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</si>
  <si>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</si>
  <si>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</si>
  <si>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</si>
  <si>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</si>
  <si>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</si>
  <si>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</si>
  <si>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</si>
  <si>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</si>
  <si>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</si>
  <si>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</si>
  <si>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</si>
  <si>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</si>
  <si>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</si>
  <si>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</si>
  <si>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</si>
  <si>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</si>
  <si>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</si>
  <si>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</si>
  <si>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</si>
  <si>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</si>
  <si>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</si>
  <si>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</si>
  <si>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</si>
  <si>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</si>
  <si>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</si>
  <si>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</si>
  <si>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</si>
  <si>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</si>
  <si>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</si>
  <si>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</si>
  <si>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</si>
  <si>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</si>
  <si>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</si>
  <si>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</si>
  <si>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</si>
  <si>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</si>
  <si>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</si>
  <si>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</si>
  <si>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</si>
  <si>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</si>
  <si>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</si>
  <si>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</si>
  <si>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</si>
  <si>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</si>
  <si>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</si>
  <si>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</si>
  <si>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</si>
  <si>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</si>
  <si>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</si>
  <si>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</si>
  <si>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</si>
  <si>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</si>
  <si>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</si>
  <si>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</si>
  <si>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</si>
  <si>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</si>
  <si>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</si>
  <si>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</si>
  <si>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</si>
  <si>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</si>
  <si>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</si>
  <si>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</si>
  <si>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</si>
  <si>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</si>
  <si>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</si>
  <si>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</si>
  <si>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</si>
  <si>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</si>
  <si>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</si>
  <si>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</si>
  <si>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</si>
  <si>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</si>
  <si>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</si>
  <si>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</si>
  <si>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</si>
  <si>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</si>
  <si>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</si>
  <si>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</si>
  <si>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</si>
  <si>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</si>
  <si>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</si>
  <si>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</si>
  <si>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</si>
  <si>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</si>
  <si>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</si>
  <si>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</si>
  <si>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</si>
  <si>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</si>
  <si>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</si>
  <si>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</si>
  <si>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</si>
  <si>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</si>
  <si>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</si>
  <si>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</si>
  <si>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</si>
  <si>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</si>
  <si>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</si>
  <si>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</si>
  <si>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</si>
  <si>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</si>
  <si>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</si>
  <si>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</si>
  <si>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</si>
  <si>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</si>
  <si>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</si>
  <si>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</si>
  <si>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</si>
  <si>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</si>
  <si>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</si>
  <si>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</si>
  <si>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</si>
  <si>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</si>
  <si>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</si>
  <si>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</si>
  <si>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</si>
  <si>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</si>
  <si>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</si>
  <si>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</si>
  <si>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</si>
  <si>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</si>
  <si>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</si>
  <si>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</si>
  <si>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</si>
  <si>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</si>
  <si>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</si>
  <si>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</si>
  <si>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</si>
  <si>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</si>
  <si>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</si>
  <si>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</si>
  <si>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</si>
  <si>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</si>
  <si>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</si>
  <si>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</si>
  <si>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</si>
  <si>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</si>
  <si>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</si>
  <si>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</si>
  <si>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</si>
  <si>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</si>
  <si>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</si>
  <si>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</si>
  <si>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</si>
  <si>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</si>
  <si>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</si>
  <si>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</si>
  <si>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</si>
  <si>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</si>
  <si>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</si>
  <si>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</si>
  <si>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</si>
  <si>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</si>
  <si>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</si>
  <si>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</si>
  <si>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</si>
  <si>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</si>
  <si>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</si>
  <si>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</si>
  <si>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</si>
  <si>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</si>
  <si>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</si>
  <si>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</si>
  <si>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</si>
  <si>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</si>
  <si>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</si>
  <si>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</si>
  <si>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</si>
  <si>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</si>
  <si>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</si>
  <si>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</si>
  <si>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</si>
  <si>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</si>
  <si>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</si>
  <si>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</si>
  <si>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</si>
  <si>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</si>
  <si>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</si>
  <si>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</si>
  <si>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</si>
  <si>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</si>
  <si>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</si>
  <si>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</si>
  <si>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</si>
  <si>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</si>
  <si>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</si>
  <si>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</si>
  <si>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</si>
  <si>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</si>
  <si>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</si>
  <si>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</si>
  <si>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</si>
  <si>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</si>
  <si>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</si>
  <si>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</si>
  <si>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</si>
  <si>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</si>
  <si>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</si>
  <si>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</si>
  <si>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</si>
  <si>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</si>
  <si>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</si>
  <si>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</si>
  <si>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</si>
  <si>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</si>
  <si>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</si>
  <si>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</si>
  <si>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</si>
  <si>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</si>
  <si>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</si>
  <si>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</si>
  <si>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</si>
  <si>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</si>
  <si>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</si>
  <si>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</si>
  <si>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</si>
  <si>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</si>
  <si>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</si>
  <si>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</si>
  <si>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</si>
  <si>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</si>
  <si>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</si>
  <si>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</si>
  <si>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</si>
  <si>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</si>
  <si>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</si>
  <si>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</si>
  <si>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</si>
  <si>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</si>
  <si>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</si>
  <si>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</si>
  <si>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</si>
  <si>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</si>
  <si>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</si>
  <si>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</si>
  <si>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</si>
  <si>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</si>
  <si>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</si>
  <si>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</si>
  <si>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</si>
  <si>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</si>
  <si>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</si>
  <si>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</si>
  <si>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</si>
  <si>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</si>
  <si>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</si>
  <si>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</si>
  <si>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</si>
  <si>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</si>
  <si>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</si>
  <si>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</si>
  <si>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</si>
  <si>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</si>
  <si>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</si>
  <si>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</si>
  <si>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</si>
  <si>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</si>
  <si>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</si>
  <si>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</si>
  <si>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</si>
  <si>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</si>
  <si>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</si>
  <si>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</si>
  <si>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</si>
  <si>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</si>
  <si>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</si>
  <si>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</si>
  <si>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</si>
  <si>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</si>
  <si>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</si>
  <si>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</si>
  <si>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</si>
  <si>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</si>
  <si>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</si>
  <si>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</si>
  <si>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</si>
  <si>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</si>
  <si>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</si>
  <si>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</si>
  <si>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</si>
  <si>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</si>
  <si>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</si>
  <si>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</si>
  <si>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</si>
  <si>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</si>
  <si>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</si>
  <si>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</si>
  <si>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</si>
  <si>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</si>
  <si>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</si>
  <si>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</si>
  <si>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</si>
  <si>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</si>
  <si>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</si>
  <si>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</si>
  <si>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</si>
  <si>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</si>
  <si>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</si>
  <si>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</si>
  <si>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</si>
  <si>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</si>
  <si>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</si>
  <si>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</si>
  <si>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</si>
  <si>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</si>
  <si>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</si>
  <si>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</si>
  <si>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</si>
  <si>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</si>
  <si>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</si>
  <si>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</si>
  <si>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</si>
  <si>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</si>
  <si>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</si>
  <si>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</si>
  <si>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</si>
  <si>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</si>
  <si>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</si>
  <si>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</si>
  <si>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</si>
  <si>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</si>
  <si>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</si>
  <si>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</si>
  <si>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</si>
  <si>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</si>
  <si>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</si>
  <si>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</si>
  <si>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</si>
  <si>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</si>
  <si>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</si>
  <si>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</si>
  <si>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</si>
  <si>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</si>
  <si>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</si>
  <si>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</si>
  <si>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</si>
  <si>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</si>
  <si>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</si>
  <si>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</si>
  <si>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</si>
  <si>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</si>
  <si>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</si>
  <si>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</si>
  <si>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</si>
  <si>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</si>
  <si>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</si>
  <si>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</si>
  <si>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</si>
  <si>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</si>
  <si>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</si>
  <si>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</si>
  <si>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</si>
  <si>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</si>
  <si>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</si>
  <si>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</si>
  <si>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</si>
  <si>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</si>
  <si>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</si>
  <si>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</si>
  <si>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</si>
  <si>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</si>
  <si>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</si>
  <si>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</si>
  <si>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</si>
  <si>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</si>
  <si>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</si>
  <si>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</si>
  <si>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</si>
  <si>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</si>
  <si>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</si>
  <si>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</si>
  <si>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</si>
  <si>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</si>
  <si>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</si>
  <si>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</si>
  <si>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</si>
  <si>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</si>
  <si>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</si>
  <si>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</si>
  <si>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</si>
  <si>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</si>
  <si>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</si>
  <si>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</si>
  <si>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</si>
  <si>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</si>
  <si>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</si>
  <si>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</si>
  <si>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</si>
  <si>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</si>
  <si>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</si>
  <si>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</si>
  <si>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</si>
  <si>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</si>
  <si>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</si>
  <si>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</si>
  <si>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</si>
  <si>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</si>
  <si>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</si>
  <si>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</si>
  <si>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</si>
  <si>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</si>
  <si>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</si>
  <si>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</si>
  <si>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</si>
  <si>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</si>
  <si>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</si>
  <si>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</si>
  <si>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</si>
  <si>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</si>
  <si>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</si>
  <si>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</si>
  <si>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</si>
  <si>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</si>
  <si>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</si>
  <si>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</si>
  <si>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</si>
  <si>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</si>
  <si>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</si>
  <si>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</si>
  <si>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</si>
  <si>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</si>
  <si>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</si>
  <si>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</si>
  <si>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</si>
  <si>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</si>
  <si>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</si>
  <si>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</si>
  <si>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</si>
  <si>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</si>
  <si>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</si>
  <si>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</si>
  <si>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</si>
  <si>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</si>
  <si>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</si>
  <si>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</si>
  <si>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</si>
  <si>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</si>
  <si>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</si>
  <si>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</si>
  <si>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</si>
  <si>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</si>
  <si>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</si>
  <si>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</si>
  <si>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</si>
  <si>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</si>
  <si>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</si>
  <si>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</si>
  <si>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</si>
  <si>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</si>
  <si>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</si>
  <si>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</si>
  <si>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</si>
  <si>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</si>
  <si>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</si>
  <si>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</si>
  <si>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</si>
  <si>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</si>
  <si>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</si>
  <si>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</si>
  <si>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</si>
  <si>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</si>
  <si>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</si>
  <si>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</si>
  <si>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</si>
  <si>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</si>
  <si>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</si>
  <si>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</si>
  <si>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</si>
  <si>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</si>
  <si>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</si>
  <si>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</si>
  <si>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</si>
  <si>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</si>
  <si>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</si>
  <si>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</si>
  <si>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</si>
  <si>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</si>
  <si>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</si>
  <si>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</si>
  <si>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</si>
  <si>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</si>
  <si>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</si>
  <si>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</si>
  <si>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</si>
  <si>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</si>
  <si>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</si>
  <si>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</si>
  <si>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</si>
  <si>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</si>
  <si>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</si>
  <si>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</si>
  <si>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</si>
  <si>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</si>
  <si>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</si>
  <si>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</si>
  <si>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</si>
  <si>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</si>
  <si>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</si>
  <si>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</si>
  <si>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</si>
  <si>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</si>
  <si>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</si>
  <si>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</si>
  <si>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</si>
  <si>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</si>
  <si>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</si>
  <si>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</si>
  <si>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</si>
  <si>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</si>
  <si>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</si>
  <si>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</si>
  <si>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</si>
  <si>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</si>
  <si>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</si>
  <si>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</si>
  <si>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</si>
  <si>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</si>
  <si>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</si>
  <si>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</si>
  <si>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</si>
  <si>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</si>
  <si>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</si>
  <si>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</si>
  <si>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</si>
  <si>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</si>
  <si>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</si>
  <si>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</si>
  <si>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</si>
  <si>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</si>
  <si>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</si>
  <si>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</si>
  <si>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</si>
  <si>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</si>
  <si>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</si>
  <si>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</si>
  <si>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</si>
  <si>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</si>
  <si>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</si>
  <si>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</si>
  <si>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</si>
  <si>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</si>
  <si>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</si>
  <si>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</si>
  <si>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</si>
  <si>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</si>
  <si>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</si>
  <si>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</si>
  <si>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</si>
  <si>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</si>
  <si>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</si>
  <si>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</si>
  <si>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</si>
  <si>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</si>
  <si>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</si>
  <si>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</si>
  <si>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</si>
  <si>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</si>
  <si>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</si>
  <si>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</si>
  <si>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</si>
  <si>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</si>
  <si>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</si>
  <si>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</si>
  <si>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</si>
  <si>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</si>
  <si>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</si>
  <si>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</si>
  <si>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</si>
  <si>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</si>
  <si>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</si>
  <si>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</si>
  <si>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</si>
  <si>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</si>
  <si>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</si>
  <si>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</si>
  <si>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</si>
  <si>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</si>
  <si>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</si>
  <si>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</si>
  <si>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</si>
  <si>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</si>
  <si>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</si>
  <si>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</si>
  <si>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</si>
  <si>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</si>
  <si>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</si>
  <si>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</si>
  <si>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</si>
  <si>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</si>
  <si>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</si>
  <si>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</si>
  <si>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</si>
  <si>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</si>
  <si>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</si>
  <si>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</si>
  <si>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</si>
  <si>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</si>
  <si>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</si>
  <si>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</si>
  <si>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</si>
  <si>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</si>
  <si>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</si>
  <si>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</si>
  <si>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</si>
  <si>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</si>
  <si>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</si>
  <si>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</si>
  <si>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</si>
  <si>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</si>
  <si>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</si>
  <si>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</si>
  <si>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</si>
  <si>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</si>
  <si>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</si>
  <si>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</si>
  <si>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</si>
  <si>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</si>
  <si>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</si>
  <si>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</si>
  <si>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</si>
  <si>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</si>
  <si>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</si>
  <si>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</si>
  <si>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</si>
  <si>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</si>
  <si>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</si>
  <si>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</si>
  <si>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</si>
  <si>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</si>
  <si>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</si>
  <si>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</si>
  <si>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</si>
  <si>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</si>
  <si>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</si>
  <si>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</si>
  <si>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</si>
  <si>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</si>
  <si>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</si>
  <si>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</si>
  <si>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</si>
  <si>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</si>
  <si>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</si>
  <si>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</si>
  <si>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</si>
  <si>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</si>
  <si>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</si>
  <si>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</si>
  <si>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</si>
  <si>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</si>
  <si>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</si>
  <si>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</si>
  <si>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</si>
  <si>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</si>
  <si>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</si>
  <si>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</si>
  <si>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</si>
  <si>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</si>
  <si>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</si>
  <si>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</si>
  <si>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</si>
  <si>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</si>
  <si>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</si>
  <si>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</si>
  <si>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</si>
  <si>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</si>
  <si>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</si>
  <si>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</si>
  <si>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</si>
  <si>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</si>
  <si>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</si>
  <si>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</si>
  <si>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</si>
  <si>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</si>
  <si>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</si>
  <si>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</si>
  <si>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</si>
  <si>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</si>
  <si>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</si>
  <si>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</si>
  <si>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</si>
  <si>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</si>
  <si>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</si>
  <si>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</si>
  <si>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</si>
  <si>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</si>
  <si>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</si>
  <si>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</si>
  <si>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</si>
  <si>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</si>
  <si>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</si>
  <si>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</si>
  <si>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</si>
  <si>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</si>
  <si>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</si>
  <si>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</si>
  <si>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</si>
  <si>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</si>
  <si>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</si>
  <si>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</si>
  <si>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</si>
  <si>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</si>
  <si>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</si>
  <si>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</si>
  <si>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</si>
  <si>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</si>
  <si>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</si>
  <si>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</si>
  <si>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</si>
  <si>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</si>
  <si>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</si>
  <si>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</si>
  <si>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</si>
  <si>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</si>
  <si>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</si>
  <si>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</si>
  <si>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</si>
  <si>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</si>
  <si>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</si>
  <si>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</si>
  <si>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</si>
  <si>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</si>
  <si>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</si>
  <si>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</si>
  <si>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</si>
  <si>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</si>
  <si>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</si>
  <si>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</si>
  <si>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</si>
  <si>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</si>
  <si>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</si>
  <si>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</si>
  <si>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</si>
  <si>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</si>
  <si>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</si>
  <si>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</si>
  <si>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</si>
  <si>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</si>
  <si>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</si>
  <si>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</si>
  <si>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</si>
  <si>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</si>
  <si>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</si>
  <si>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</si>
  <si>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</si>
  <si>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</si>
  <si>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</si>
  <si>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</si>
  <si>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</si>
  <si>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</si>
  <si>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</si>
  <si>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</si>
  <si>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</si>
  <si>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</si>
  <si>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</si>
  <si>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</si>
  <si>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</si>
  <si>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</si>
  <si>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</si>
  <si>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</si>
  <si>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</si>
  <si>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</si>
  <si>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</si>
  <si>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</si>
  <si>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</si>
  <si>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</si>
  <si>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</si>
  <si>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</si>
  <si>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</si>
  <si>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</si>
  <si>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</si>
  <si>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</si>
  <si>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</si>
  <si>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</si>
  <si>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</si>
  <si>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</si>
  <si>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</si>
  <si>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</si>
  <si>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</si>
  <si>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</si>
  <si>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</si>
  <si>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</si>
  <si>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</si>
  <si>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</si>
  <si>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</si>
  <si>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</si>
  <si>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</si>
  <si>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</si>
  <si>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</si>
  <si>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</si>
  <si>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</si>
  <si>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</si>
  <si>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</si>
  <si>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</si>
  <si>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</si>
  <si>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</si>
  <si>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</si>
  <si>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</si>
  <si>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</si>
  <si>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</si>
  <si>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</si>
  <si>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</si>
  <si>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</si>
  <si>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</si>
  <si>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</si>
  <si>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</si>
  <si>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</si>
  <si>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</si>
  <si>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</si>
  <si>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</si>
  <si>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</si>
  <si>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</si>
  <si>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</si>
  <si>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</si>
  <si>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</si>
  <si>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</si>
  <si>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</si>
  <si>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</si>
  <si>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</si>
  <si>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</si>
  <si>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</si>
  <si>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</si>
  <si>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</si>
  <si>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</si>
  <si>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</si>
  <si>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</si>
  <si>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</si>
  <si>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</si>
  <si>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</si>
  <si>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</si>
  <si>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</si>
  <si>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</si>
  <si>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</si>
  <si>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</si>
  <si>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</si>
  <si>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</si>
  <si>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</si>
  <si>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</si>
  <si>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</si>
  <si>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</si>
  <si>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</si>
  <si>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</si>
  <si>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</si>
  <si>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</si>
  <si>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</si>
  <si>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</si>
  <si>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</si>
  <si>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</si>
  <si>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</si>
  <si>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</si>
  <si>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</si>
  <si>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</si>
  <si>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</si>
  <si>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</si>
  <si>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</si>
  <si>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</si>
  <si>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</si>
  <si>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</si>
  <si>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</si>
  <si>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</si>
  <si>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</si>
  <si>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</si>
  <si>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</si>
  <si>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</si>
  <si>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</si>
  <si>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</si>
  <si>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</si>
  <si>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</si>
  <si>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</si>
  <si>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</si>
  <si>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</si>
  <si>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</si>
  <si>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</si>
  <si>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</si>
  <si>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</si>
  <si>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</si>
  <si>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</si>
  <si>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</si>
  <si>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</si>
  <si>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</si>
  <si>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</si>
  <si>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</si>
  <si>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</si>
  <si>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</si>
  <si>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</si>
  <si>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</si>
  <si>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</si>
  <si>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</si>
  <si>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</si>
  <si>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</si>
  <si>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</si>
  <si>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</si>
  <si>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</si>
  <si>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</si>
  <si>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</si>
  <si>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</si>
  <si>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</si>
  <si>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</si>
  <si>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</si>
  <si>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</si>
  <si>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</si>
  <si>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</si>
  <si>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</si>
  <si>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</si>
  <si>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</si>
  <si>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</si>
  <si>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</si>
  <si>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</si>
  <si>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</si>
  <si>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</si>
  <si>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</si>
  <si>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</si>
  <si>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</si>
  <si>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</si>
  <si>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</si>
  <si>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</si>
  <si>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</si>
  <si>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</si>
  <si>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</si>
  <si>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</si>
  <si>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</si>
  <si>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</si>
  <si>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</si>
  <si>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</si>
  <si>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</si>
  <si>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</si>
  <si>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</si>
  <si>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</si>
  <si>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</si>
  <si>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</si>
  <si>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</si>
  <si>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</si>
  <si>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</si>
  <si>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</si>
  <si>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</si>
  <si>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</si>
  <si>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</si>
  <si>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</si>
  <si>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</si>
  <si>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</si>
  <si>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</si>
  <si>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</si>
  <si>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</si>
  <si>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</si>
  <si>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</si>
  <si>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</si>
  <si>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</si>
  <si>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</si>
  <si>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</si>
  <si>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</si>
  <si>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</si>
  <si>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</si>
  <si>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</si>
  <si>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</si>
  <si>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</si>
  <si>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</si>
  <si>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</si>
  <si>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</si>
  <si>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</si>
  <si>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</si>
  <si>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</si>
  <si>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</si>
  <si>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</si>
  <si>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</si>
  <si>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</si>
  <si>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</si>
  <si>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</si>
  <si>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</si>
  <si>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</si>
  <si>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</si>
  <si>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</si>
  <si>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</si>
  <si>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</si>
  <si>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</si>
  <si>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</si>
  <si>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</si>
  <si>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</si>
  <si>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</si>
  <si>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</si>
  <si>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</si>
  <si>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</si>
  <si>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</si>
  <si>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</si>
  <si>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</si>
  <si>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</si>
  <si>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</si>
  <si>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</si>
  <si>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</si>
  <si>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</si>
  <si>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</si>
  <si>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</si>
  <si>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</si>
  <si>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</si>
  <si>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</si>
  <si>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</si>
  <si>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</si>
  <si>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</si>
  <si>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</si>
  <si>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</si>
  <si>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</si>
  <si>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</si>
  <si>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</si>
  <si>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</si>
  <si>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</si>
  <si>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</si>
  <si>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</si>
  <si>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</si>
  <si>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</si>
  <si>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</si>
  <si>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</si>
  <si>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</si>
  <si>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</si>
  <si>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</si>
  <si>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</si>
  <si>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</si>
  <si>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</si>
  <si>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</si>
  <si>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</si>
  <si>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</si>
  <si>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</si>
  <si>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</si>
  <si>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</si>
  <si>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</si>
  <si>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</si>
  <si>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</si>
  <si>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</si>
  <si>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</si>
  <si>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</si>
  <si>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</si>
  <si>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</si>
  <si>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</si>
  <si>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</si>
  <si>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</si>
  <si>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</si>
  <si>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</si>
  <si>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</si>
  <si>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</si>
  <si>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</si>
  <si>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</si>
  <si>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</si>
  <si>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</si>
  <si>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</si>
  <si>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</si>
  <si>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</si>
  <si>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</si>
  <si>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</si>
  <si>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</si>
  <si>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</si>
  <si>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</si>
  <si>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</si>
  <si>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</si>
  <si>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</si>
  <si>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</si>
  <si>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</si>
  <si>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</si>
  <si>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</si>
  <si>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</si>
  <si>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</si>
  <si>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</si>
  <si>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</si>
  <si>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</si>
  <si>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</si>
  <si>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</si>
  <si>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</si>
  <si>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</si>
  <si>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</si>
  <si>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</si>
  <si>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</si>
  <si>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</si>
  <si>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</si>
  <si>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</si>
  <si>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</si>
  <si>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</si>
  <si>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</si>
  <si>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</si>
  <si>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</si>
  <si>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</si>
  <si>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</si>
  <si>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</si>
  <si>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</si>
  <si>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</si>
  <si>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</si>
  <si>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</si>
  <si>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</si>
  <si>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</si>
  <si>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</si>
  <si>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</si>
  <si>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</si>
  <si>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</si>
  <si>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</si>
  <si>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</si>
  <si>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</si>
  <si>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</si>
  <si>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</si>
  <si>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</si>
  <si>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</si>
  <si>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</si>
  <si>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</si>
  <si>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</si>
  <si>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</si>
  <si>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</si>
  <si>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</si>
  <si>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</si>
  <si>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</si>
  <si>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</si>
  <si>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</si>
  <si>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</si>
  <si>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</si>
  <si>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</si>
  <si>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</si>
  <si>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</si>
  <si>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</si>
  <si>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</si>
  <si>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</si>
  <si>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</si>
  <si>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</si>
  <si>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</si>
  <si>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</si>
  <si>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</si>
  <si>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</si>
  <si>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</si>
  <si>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</si>
  <si>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</si>
  <si>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</si>
  <si>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</si>
  <si>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</si>
  <si>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</si>
  <si>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</si>
  <si>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</si>
  <si>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</si>
  <si>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</si>
  <si>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</si>
  <si>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</si>
  <si>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</si>
  <si>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</si>
  <si>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</si>
  <si>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</si>
  <si>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</si>
  <si>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</si>
  <si>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</si>
  <si>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</si>
  <si>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</si>
  <si>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</si>
  <si>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</si>
  <si>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</si>
  <si>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</si>
  <si>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</si>
  <si>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</si>
  <si>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</si>
  <si>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</si>
  <si>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</si>
  <si>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</si>
  <si>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</si>
  <si>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</si>
  <si>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</si>
  <si>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</si>
  <si>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</si>
  <si>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</si>
  <si>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</si>
  <si>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</si>
  <si>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</si>
  <si>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</si>
  <si>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</si>
  <si>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</si>
  <si>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</si>
  <si>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</si>
  <si>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</si>
  <si>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</si>
  <si>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</si>
  <si>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</si>
  <si>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</si>
  <si>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</si>
  <si>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</si>
  <si>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</si>
  <si>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</si>
  <si>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</si>
  <si>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</si>
  <si>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</si>
  <si>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</si>
  <si>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</si>
  <si>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</si>
  <si>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</si>
  <si>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</si>
  <si>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</si>
  <si>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</si>
  <si>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</si>
  <si>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</si>
  <si>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</si>
  <si>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</si>
  <si>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</si>
  <si>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</si>
  <si>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</si>
  <si>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</si>
  <si>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</si>
  <si>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</si>
  <si>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</si>
  <si>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</si>
  <si>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</si>
  <si>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</si>
  <si>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</si>
  <si>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</si>
  <si>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</si>
  <si>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</si>
  <si>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</si>
  <si>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</si>
  <si>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</si>
  <si>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</si>
  <si>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</si>
  <si>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</si>
  <si>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</si>
  <si>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</si>
  <si>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</si>
  <si>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</si>
  <si>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</si>
  <si>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</si>
  <si>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</si>
  <si>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</si>
  <si>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</si>
  <si>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</si>
  <si>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</si>
  <si>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</si>
  <si>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</si>
  <si>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</si>
  <si>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</si>
  <si>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</si>
  <si>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</si>
  <si>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</si>
  <si>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</si>
  <si>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</si>
  <si>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</si>
  <si>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</si>
  <si>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</si>
  <si>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</si>
  <si>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</si>
  <si>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</si>
  <si>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</si>
  <si>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</si>
  <si>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</si>
  <si>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</si>
  <si>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</si>
  <si>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</si>
  <si>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</si>
  <si>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</si>
  <si>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</si>
  <si>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</si>
  <si>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</si>
  <si>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</si>
  <si>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</si>
  <si>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</si>
  <si>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</si>
  <si>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</si>
  <si>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</si>
  <si>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</si>
  <si>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</si>
  <si>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</si>
  <si>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</si>
  <si>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</si>
  <si>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</si>
  <si>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</si>
  <si>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</si>
  <si>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</si>
  <si>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</si>
  <si>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</si>
  <si>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</si>
  <si>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</si>
  <si>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</si>
  <si>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</si>
  <si>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</si>
  <si>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</si>
  <si>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</si>
  <si>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</si>
  <si>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</si>
  <si>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</si>
  <si>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</si>
  <si>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</si>
  <si>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</si>
  <si>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</si>
  <si>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</si>
  <si>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</si>
  <si>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</si>
  <si>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</si>
  <si>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</si>
  <si>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</si>
  <si>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</si>
  <si>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</si>
  <si>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</si>
  <si>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</si>
  <si>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</si>
  <si>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</si>
  <si>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</si>
  <si>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</si>
  <si>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</si>
  <si>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</si>
  <si>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</si>
  <si>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</si>
  <si>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</si>
  <si>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</si>
  <si>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</si>
  <si>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</si>
  <si>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</si>
  <si>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</si>
  <si>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</si>
  <si>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</si>
  <si>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</si>
  <si>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</si>
  <si>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</si>
  <si>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</si>
  <si>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</si>
  <si>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</si>
  <si>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</si>
  <si>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</si>
  <si>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</si>
  <si>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</si>
  <si>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</si>
  <si>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</si>
  <si>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</si>
  <si>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</si>
  <si>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</si>
  <si>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</si>
  <si>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</si>
  <si>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</si>
  <si>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</si>
  <si>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</si>
  <si>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</si>
  <si>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</si>
  <si>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</si>
  <si>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</si>
  <si>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</si>
  <si>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</si>
  <si>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</si>
  <si>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</si>
  <si>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</si>
  <si>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</si>
  <si>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</si>
  <si>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</si>
  <si>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</si>
  <si>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</si>
  <si>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</si>
  <si>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</si>
  <si>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</si>
  <si>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</si>
  <si>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</si>
  <si>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</si>
  <si>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</si>
  <si>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</si>
  <si>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</si>
  <si>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</si>
  <si>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</si>
  <si>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</si>
  <si>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</si>
  <si>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</si>
  <si>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</si>
  <si>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</si>
  <si>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</si>
  <si>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</si>
  <si>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</si>
  <si>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</si>
  <si>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</si>
  <si>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</si>
  <si>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</si>
  <si>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</si>
  <si>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</si>
  <si>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</si>
  <si>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</si>
  <si>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</si>
  <si>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</si>
  <si>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</si>
  <si>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</si>
  <si>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</si>
  <si>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</si>
  <si>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</si>
  <si>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</si>
  <si>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</si>
  <si>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</si>
  <si>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</si>
  <si>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</si>
  <si>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</si>
  <si>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</si>
  <si>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</si>
  <si>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</si>
  <si>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</si>
  <si>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</si>
  <si>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</si>
  <si>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</si>
  <si>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</si>
  <si>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</si>
  <si>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</si>
  <si>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</si>
  <si>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</si>
  <si>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</si>
  <si>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</si>
  <si>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</si>
  <si>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</si>
  <si>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</si>
  <si>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</si>
  <si>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</si>
  <si>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</si>
  <si>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</si>
  <si>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</si>
  <si>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</si>
  <si>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</si>
  <si>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</si>
  <si>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</si>
  <si>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</si>
  <si>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</si>
  <si>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</si>
  <si>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</si>
  <si>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</si>
  <si>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</si>
  <si>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</si>
  <si>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</si>
  <si>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</si>
  <si>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</si>
  <si>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</si>
  <si>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</si>
  <si>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</si>
  <si>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</si>
  <si>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</si>
  <si>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</si>
  <si>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</si>
  <si>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</si>
  <si>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</si>
  <si>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</si>
  <si>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</si>
  <si>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</si>
  <si>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</si>
  <si>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</si>
  <si>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</si>
  <si>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</si>
  <si>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</si>
  <si>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</si>
  <si>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</si>
  <si>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</si>
  <si>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</si>
  <si>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</si>
  <si>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</si>
  <si>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</si>
  <si>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</si>
  <si>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</si>
  <si>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</si>
  <si>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</si>
  <si>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</si>
  <si>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</si>
  <si>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</si>
  <si>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</si>
  <si>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</si>
  <si>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</si>
  <si>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</si>
  <si>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</si>
  <si>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</si>
  <si>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</si>
  <si>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</si>
  <si>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</si>
  <si>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</si>
  <si>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</si>
  <si>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</si>
  <si>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</si>
  <si>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</si>
  <si>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</si>
  <si>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</si>
  <si>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</si>
  <si>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</si>
  <si>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</si>
  <si>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</si>
  <si>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</si>
  <si>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</si>
  <si>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</si>
  <si>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</si>
  <si>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</si>
  <si>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</si>
  <si>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</si>
  <si>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</si>
  <si>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</si>
  <si>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</si>
  <si>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</si>
  <si>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</si>
  <si>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</si>
  <si>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</si>
  <si>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</si>
  <si>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</si>
  <si>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</si>
  <si>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</si>
  <si>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</si>
  <si>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</si>
  <si>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</si>
  <si>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</si>
  <si>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</si>
  <si>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</si>
  <si>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</si>
  <si>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</si>
  <si>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</si>
  <si>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</si>
  <si>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</si>
  <si>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</si>
  <si>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</si>
  <si>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</si>
  <si>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</si>
  <si>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</si>
  <si>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</si>
  <si>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</si>
  <si>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</si>
  <si>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</si>
  <si>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</si>
  <si>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</si>
  <si>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</si>
  <si>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</si>
  <si>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</si>
  <si>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</si>
  <si>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</si>
  <si>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</si>
  <si>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</si>
  <si>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</si>
  <si>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</si>
  <si>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</si>
  <si>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</si>
  <si>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</si>
  <si>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</si>
  <si>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</si>
  <si>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</si>
  <si>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</si>
  <si>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</si>
  <si>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</si>
  <si>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</si>
  <si>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</si>
  <si>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</si>
  <si>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</si>
  <si>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</si>
  <si>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</si>
  <si>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</si>
  <si>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</si>
  <si>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</si>
  <si>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</si>
  <si>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</si>
  <si>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</si>
  <si>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</si>
  <si>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</si>
  <si>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</si>
  <si>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</si>
  <si>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</si>
  <si>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</si>
  <si>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</si>
  <si>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</si>
  <si>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</si>
  <si>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</si>
  <si>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</si>
  <si>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</si>
  <si>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</si>
  <si>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</si>
  <si>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</si>
  <si>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</si>
  <si>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</si>
  <si>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</si>
  <si>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</si>
  <si>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</si>
  <si>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</si>
  <si>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</si>
  <si>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</si>
  <si>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</si>
  <si>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</si>
  <si>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</si>
  <si>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</si>
  <si>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</si>
  <si>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</si>
  <si>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</si>
  <si>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</si>
  <si>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</si>
  <si>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</si>
  <si>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</si>
  <si>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</si>
  <si>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</si>
  <si>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</si>
  <si>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</si>
  <si>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</si>
  <si>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</si>
  <si>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</si>
  <si>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</si>
  <si>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</si>
  <si>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</si>
  <si>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</si>
  <si>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</si>
  <si>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</si>
  <si>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</si>
  <si>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</si>
  <si>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</si>
  <si>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</si>
  <si>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</si>
  <si>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</si>
  <si>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</si>
  <si>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</si>
  <si>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</si>
  <si>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</si>
  <si>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</si>
  <si>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</si>
  <si>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</si>
  <si>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</si>
  <si>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</si>
  <si>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</si>
  <si>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</si>
  <si>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</si>
  <si>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</si>
  <si>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</si>
  <si>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</si>
  <si>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</si>
  <si>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</si>
  <si>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</si>
  <si>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</si>
  <si>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</si>
  <si>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</si>
  <si>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</si>
  <si>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</si>
  <si>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</si>
  <si>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</si>
  <si>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</si>
  <si>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</si>
  <si>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</si>
  <si>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</si>
  <si>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</si>
  <si>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</si>
  <si>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</si>
  <si>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</si>
  <si>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</si>
  <si>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</si>
  <si>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</si>
  <si>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</si>
  <si>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</si>
  <si>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</si>
  <si>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</si>
  <si>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</si>
  <si>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</si>
  <si>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</si>
  <si>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</si>
  <si>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</si>
  <si>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</si>
  <si>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</si>
  <si>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</si>
  <si>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</si>
  <si>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</si>
  <si>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</si>
  <si>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</si>
  <si>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</si>
  <si>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</si>
  <si>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</si>
  <si>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</si>
  <si>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</si>
  <si>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</si>
  <si>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</si>
  <si>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</si>
  <si>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</si>
  <si>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</si>
  <si>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</si>
  <si>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</si>
  <si>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</si>
  <si>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</si>
  <si>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</si>
  <si>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</si>
  <si>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</si>
  <si>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</si>
  <si>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</si>
  <si>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</si>
  <si>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</si>
  <si>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</si>
  <si>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</si>
  <si>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</si>
  <si>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</si>
  <si>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</si>
  <si>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</si>
  <si>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</si>
  <si>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</si>
  <si>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</si>
  <si>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</si>
  <si>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</si>
  <si>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</si>
  <si>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</si>
  <si>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</si>
  <si>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</si>
  <si>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</si>
  <si>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</si>
  <si>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</si>
  <si>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</si>
  <si>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</si>
  <si>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</si>
  <si>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</si>
  <si>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</si>
  <si>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</si>
  <si>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</si>
  <si>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</si>
  <si>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</si>
  <si>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</si>
  <si>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</si>
  <si>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</si>
  <si>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</si>
  <si>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</si>
  <si>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</si>
  <si>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</si>
  <si>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</si>
  <si>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</si>
  <si>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</si>
  <si>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</si>
  <si>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</si>
  <si>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</si>
  <si>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</si>
  <si>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</si>
  <si>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</si>
  <si>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</si>
  <si>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</si>
  <si>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</si>
  <si>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</si>
  <si>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</si>
  <si>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</si>
  <si>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</si>
  <si>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</si>
  <si>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</si>
  <si>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</si>
  <si>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</si>
  <si>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</si>
  <si>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</si>
  <si>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</si>
  <si>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</si>
  <si>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</si>
  <si>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</si>
  <si>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</si>
  <si>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</si>
  <si>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</si>
  <si>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</si>
  <si>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</si>
  <si>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</si>
  <si>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</si>
  <si>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</si>
  <si>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</si>
  <si>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</si>
  <si>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</si>
  <si>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</si>
  <si>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</si>
  <si>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</si>
  <si>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</si>
  <si>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</si>
  <si>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</si>
  <si>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</si>
  <si>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</si>
  <si>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</si>
  <si>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</si>
  <si>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</si>
  <si>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</si>
  <si>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</si>
  <si>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</si>
  <si>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</si>
  <si>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</si>
  <si>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</si>
  <si>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</si>
  <si>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</si>
  <si>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</si>
  <si>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</si>
  <si>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</si>
  <si>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</si>
  <si>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</si>
  <si>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</si>
  <si>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</si>
  <si>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</si>
  <si>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</si>
  <si>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</si>
  <si>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</si>
  <si>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</si>
  <si>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</si>
  <si>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</si>
  <si>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</si>
  <si>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</si>
  <si>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</si>
  <si>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</si>
  <si>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</si>
  <si>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</si>
  <si>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</si>
  <si>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</si>
  <si>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</si>
  <si>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</si>
  <si>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</si>
  <si>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</si>
  <si>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</si>
  <si>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</si>
  <si>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</si>
  <si>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</si>
  <si>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</si>
  <si>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</si>
  <si>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</si>
  <si>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</si>
  <si>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</si>
  <si>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</si>
  <si>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</si>
  <si>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</si>
  <si>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</si>
  <si>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</si>
  <si>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</si>
  <si>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</si>
  <si>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</si>
  <si>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</si>
  <si>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</si>
  <si>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</si>
  <si>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</si>
  <si>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</si>
  <si>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</si>
  <si>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</si>
  <si>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</si>
  <si>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</si>
  <si>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</si>
  <si>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</si>
  <si>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</si>
  <si>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</si>
  <si>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</si>
  <si>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</si>
  <si>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</si>
  <si>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</si>
  <si>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</si>
  <si>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</si>
  <si>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</si>
  <si>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</si>
  <si>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</si>
  <si>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</si>
  <si>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</si>
  <si>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</si>
  <si>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</si>
  <si>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</si>
  <si>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</si>
  <si>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</si>
  <si>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</si>
  <si>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</si>
  <si>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</si>
  <si>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</si>
  <si>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</si>
  <si>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</si>
  <si>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</si>
  <si>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</si>
  <si>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</si>
  <si>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</si>
  <si>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</si>
  <si>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</si>
  <si>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</si>
  <si>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</si>
  <si>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</si>
  <si>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</si>
  <si>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</si>
  <si>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</si>
  <si>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</si>
  <si>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</si>
  <si>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</si>
  <si>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</si>
  <si>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</si>
  <si>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</si>
  <si>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</si>
  <si>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</si>
  <si>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</si>
  <si>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</si>
  <si>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</si>
  <si>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</si>
  <si>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</si>
  <si>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</si>
  <si>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</si>
  <si>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</si>
  <si>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</si>
  <si>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</si>
  <si>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</si>
  <si>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</si>
  <si>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</si>
  <si>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</si>
  <si>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</si>
  <si>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</si>
  <si>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</si>
  <si>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</si>
  <si>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</si>
  <si>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</si>
  <si>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</si>
  <si>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</si>
  <si>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</si>
  <si>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</si>
  <si>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</si>
  <si>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</si>
  <si>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</si>
  <si>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</si>
  <si>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</si>
  <si>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</si>
  <si>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</si>
  <si>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</si>
  <si>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</si>
  <si>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</si>
  <si>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</si>
  <si>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</si>
  <si>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</si>
  <si>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</si>
  <si>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</si>
  <si>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</si>
  <si>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</si>
  <si>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</si>
  <si>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</si>
  <si>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</si>
  <si>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</si>
  <si>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</si>
  <si>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</si>
  <si>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</si>
  <si>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</si>
  <si>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</si>
  <si>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</si>
  <si>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</si>
  <si>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</si>
  <si>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</si>
  <si>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</si>
  <si>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</si>
  <si>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</si>
  <si>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</si>
  <si>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</si>
  <si>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</si>
  <si>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</si>
  <si>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</si>
  <si>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</si>
  <si>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</si>
  <si>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</si>
  <si>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</si>
  <si>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</si>
  <si>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</si>
  <si>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</si>
  <si>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</si>
  <si>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</si>
  <si>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</si>
  <si>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</si>
  <si>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</si>
  <si>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</si>
  <si>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</si>
  <si>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</si>
  <si>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</si>
  <si>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</si>
  <si>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</si>
  <si>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</si>
  <si>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</si>
  <si>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</si>
  <si>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</si>
  <si>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</si>
  <si>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</si>
  <si>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</si>
  <si>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</si>
  <si>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</si>
  <si>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</si>
  <si>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</si>
  <si>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</si>
  <si>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</si>
  <si>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</si>
  <si>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</si>
  <si>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</si>
  <si>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</si>
  <si>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</si>
  <si>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</si>
  <si>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</si>
  <si>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</si>
  <si>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</si>
  <si>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</si>
  <si>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</si>
  <si>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</si>
  <si>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</si>
  <si>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</si>
  <si>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</si>
  <si>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</si>
  <si>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</si>
  <si>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</si>
  <si>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</si>
  <si>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</si>
  <si>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</si>
  <si>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</si>
  <si>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</si>
  <si>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</si>
  <si>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</si>
  <si>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</si>
  <si>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</si>
  <si>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</si>
  <si>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</si>
  <si>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</si>
  <si>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</si>
  <si>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</si>
  <si>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</si>
  <si>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</si>
  <si>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</si>
  <si>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</si>
  <si>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</si>
  <si>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</si>
  <si>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</si>
  <si>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</si>
  <si>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</si>
  <si>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</si>
  <si>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</si>
  <si>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</si>
  <si>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</si>
  <si>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</si>
  <si>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</si>
  <si>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</si>
  <si>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</si>
  <si>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</si>
  <si>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</si>
  <si>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</si>
  <si>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</si>
  <si>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</si>
  <si>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</si>
  <si>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</si>
  <si>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</si>
  <si>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</si>
  <si>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</si>
  <si>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</si>
  <si>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</si>
  <si>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</si>
  <si>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</si>
  <si>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</si>
  <si>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</si>
  <si>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</si>
  <si>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</si>
  <si>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</si>
  <si>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</si>
  <si>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</si>
  <si>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</si>
  <si>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</si>
  <si>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</si>
  <si>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</si>
  <si>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</si>
  <si>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</si>
  <si>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</si>
  <si>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</si>
  <si>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</si>
  <si>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</si>
  <si>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</si>
  <si>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</si>
  <si>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</si>
  <si>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</si>
  <si>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</si>
  <si>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</si>
  <si>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</si>
  <si>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</si>
  <si>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</si>
  <si>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</si>
  <si>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</si>
  <si>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</si>
  <si>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</si>
  <si>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</si>
  <si>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</si>
  <si>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</si>
  <si>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</si>
  <si>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</si>
  <si>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</si>
  <si>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</si>
  <si>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</si>
  <si>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</si>
  <si>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</si>
  <si>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</si>
  <si>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</si>
  <si>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</si>
  <si>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</si>
  <si>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</si>
  <si>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</si>
  <si>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</si>
  <si>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</si>
  <si>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</si>
  <si>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</si>
  <si>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</si>
  <si>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</si>
  <si>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</si>
  <si>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</si>
  <si>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</si>
  <si>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</si>
  <si>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</si>
  <si>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</si>
  <si>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</si>
  <si>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</si>
  <si>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</si>
  <si>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</si>
  <si>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</si>
  <si>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</si>
  <si>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</si>
  <si>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</si>
  <si>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</si>
  <si>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</si>
  <si>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</si>
  <si>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</si>
  <si>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</si>
  <si>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</si>
  <si>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</si>
  <si>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</si>
  <si>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</si>
  <si>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</si>
  <si>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</si>
  <si>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</si>
  <si>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</si>
  <si>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</si>
  <si>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</si>
  <si>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</si>
  <si>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</si>
  <si>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</si>
  <si>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</si>
  <si>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</si>
  <si>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</si>
  <si>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</si>
  <si>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</si>
  <si>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</si>
  <si>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</si>
  <si>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</si>
  <si>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</si>
  <si>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</si>
  <si>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</si>
  <si>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</si>
  <si>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</si>
  <si>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</si>
  <si>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</si>
  <si>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</si>
  <si>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</si>
  <si>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</si>
  <si>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</si>
  <si>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</si>
  <si>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</si>
  <si>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</si>
  <si>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</si>
  <si>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</si>
  <si>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</si>
  <si>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</si>
  <si>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</si>
  <si>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</si>
  <si>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</si>
  <si>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</si>
  <si>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</si>
  <si>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</si>
  <si>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</si>
  <si>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</si>
  <si>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</si>
  <si>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</si>
  <si>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</si>
  <si>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</si>
  <si>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</si>
  <si>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</si>
  <si>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</si>
  <si>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</si>
  <si>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</si>
  <si>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</si>
  <si>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</si>
  <si>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</si>
  <si>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</si>
  <si>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</si>
  <si>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</si>
  <si>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</si>
  <si>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</si>
  <si>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</si>
  <si>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</si>
  <si>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</si>
  <si>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</si>
  <si>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</si>
  <si>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</si>
  <si>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</si>
  <si>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</si>
  <si>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</si>
  <si>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</si>
  <si>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</si>
  <si>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</si>
  <si>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</si>
  <si>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</si>
  <si>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</si>
  <si>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</si>
  <si>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</si>
  <si>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</si>
  <si>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</si>
  <si>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</si>
  <si>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</si>
  <si>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</si>
  <si>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</si>
  <si>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</si>
  <si>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</si>
  <si>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</si>
  <si>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</si>
  <si>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</si>
  <si>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</si>
  <si>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</si>
  <si>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</si>
  <si>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</si>
  <si>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</si>
  <si>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</si>
  <si>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</si>
  <si>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</si>
  <si>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</si>
  <si>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</si>
  <si>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</si>
  <si>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</si>
  <si>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</si>
  <si>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</si>
  <si>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</si>
  <si>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</si>
  <si>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</si>
  <si>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</si>
  <si>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</si>
  <si>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</si>
  <si>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</si>
  <si>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</si>
  <si>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</si>
  <si>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</si>
  <si>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</si>
  <si>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</si>
  <si>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</si>
  <si>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</si>
  <si>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</si>
  <si>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</si>
  <si>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</si>
  <si>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</si>
  <si>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</si>
  <si>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</si>
  <si>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</si>
  <si>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</si>
  <si>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</si>
  <si>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</si>
  <si>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</si>
  <si>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</si>
  <si>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</si>
  <si>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</si>
  <si>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</si>
  <si>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</si>
  <si>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</si>
  <si>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</si>
  <si>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</si>
  <si>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</si>
  <si>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</si>
  <si>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</si>
  <si>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</si>
  <si>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</si>
  <si>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</si>
  <si>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</si>
  <si>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</si>
  <si>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</si>
  <si>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</si>
  <si>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</si>
  <si>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</si>
  <si>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</si>
  <si>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</si>
  <si>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</si>
  <si>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</si>
  <si>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</si>
  <si>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</si>
  <si>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</si>
  <si>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</si>
  <si>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</si>
  <si>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</si>
  <si>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</si>
  <si>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</si>
  <si>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</si>
  <si>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</si>
  <si>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</si>
  <si>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</si>
  <si>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</si>
  <si>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</si>
  <si>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</si>
  <si>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</si>
  <si>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</si>
  <si>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</si>
  <si>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</si>
  <si>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</si>
  <si>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</si>
  <si>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</si>
  <si>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</si>
  <si>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</si>
  <si>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</si>
  <si>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</si>
  <si>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</si>
  <si>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</si>
  <si>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</si>
  <si>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</si>
  <si>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</si>
  <si>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</si>
  <si>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</si>
  <si>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</si>
  <si>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</si>
  <si>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</si>
  <si>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</si>
  <si>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</si>
  <si>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</si>
  <si>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</si>
  <si>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</si>
  <si>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</si>
  <si>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</si>
  <si>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</si>
  <si>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</si>
  <si>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</si>
  <si>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</si>
  <si>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</si>
  <si>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</si>
  <si>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</si>
  <si>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</si>
  <si>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</si>
  <si>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</si>
  <si>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</si>
  <si>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</si>
  <si>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</si>
  <si>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</si>
  <si>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</si>
  <si>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</si>
  <si>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</si>
  <si>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</si>
  <si>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</si>
  <si>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</si>
  <si>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</si>
  <si>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</si>
  <si>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</si>
  <si>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</si>
  <si>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</si>
  <si>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</si>
  <si>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</si>
  <si>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</si>
  <si>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</si>
  <si>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</si>
  <si>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</si>
  <si>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</si>
  <si>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</si>
  <si>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</si>
  <si>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</si>
  <si>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</si>
  <si>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</si>
  <si>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</si>
  <si>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</si>
  <si>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</si>
  <si>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</si>
  <si>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</si>
  <si>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</si>
  <si>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</si>
  <si>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</si>
  <si>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</si>
  <si>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</si>
  <si>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</si>
  <si>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</si>
  <si>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</si>
  <si>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</si>
  <si>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</si>
  <si>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</si>
  <si>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</si>
  <si>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</si>
  <si>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</si>
  <si>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</si>
  <si>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</si>
  <si>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</si>
  <si>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</si>
  <si>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</si>
  <si>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</si>
  <si>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</si>
  <si>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</si>
  <si>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</si>
  <si>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</si>
  <si>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</si>
  <si>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</si>
  <si>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</si>
  <si>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</si>
  <si>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</si>
  <si>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</si>
  <si>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</si>
  <si>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</si>
  <si>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</si>
  <si>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</si>
  <si>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</si>
  <si>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</si>
  <si>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</si>
  <si>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</si>
  <si>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</si>
  <si>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</si>
  <si>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</si>
  <si>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</si>
  <si>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</si>
  <si>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</si>
  <si>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</si>
  <si>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</si>
  <si>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</si>
  <si>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</si>
  <si>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</si>
  <si>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</si>
  <si>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</si>
  <si>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</si>
  <si>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</si>
  <si>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</si>
  <si>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</si>
  <si>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</si>
  <si>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</si>
  <si>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</si>
  <si>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</si>
  <si>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</si>
  <si>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</si>
  <si>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</si>
  <si>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</si>
  <si>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</si>
  <si>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</si>
  <si>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</si>
  <si>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</si>
  <si>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</si>
  <si>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</si>
  <si>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</si>
  <si>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</si>
  <si>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</si>
  <si>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</si>
  <si>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</si>
  <si>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</si>
  <si>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</si>
  <si>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</si>
  <si>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</si>
  <si>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</si>
  <si>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</si>
  <si>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</si>
  <si>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</si>
  <si>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</si>
  <si>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</si>
  <si>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</si>
  <si>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</si>
  <si>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</si>
  <si>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</si>
  <si>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</si>
  <si>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</si>
  <si>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</si>
  <si>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</si>
  <si>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</si>
  <si>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</si>
  <si>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</si>
  <si>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</si>
  <si>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</si>
  <si>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</si>
  <si>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</si>
  <si>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</si>
  <si>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</si>
  <si>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</si>
  <si>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</si>
  <si>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</si>
  <si>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</si>
  <si>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</si>
  <si>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</si>
  <si>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</si>
  <si>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</si>
  <si>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</si>
  <si>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</si>
  <si>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</si>
  <si>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</si>
  <si>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</si>
  <si>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</si>
  <si>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</si>
  <si>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</si>
  <si>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</si>
  <si>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</si>
  <si>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</si>
  <si>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</si>
  <si>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</si>
  <si>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</si>
  <si>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</si>
  <si>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</si>
  <si>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</si>
  <si>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</si>
  <si>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</si>
  <si>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</si>
  <si>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</si>
  <si>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</si>
  <si>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</si>
  <si>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</si>
  <si>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</si>
  <si>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</si>
  <si>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</si>
  <si>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</si>
  <si>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</si>
  <si>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</si>
  <si>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</si>
  <si>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</si>
  <si>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</si>
  <si>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</si>
  <si>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</si>
  <si>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</si>
  <si>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</si>
  <si>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</si>
  <si>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</si>
  <si>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</si>
  <si>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</si>
  <si>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</si>
  <si>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</si>
  <si>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</si>
  <si>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</si>
  <si>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</si>
  <si>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</si>
  <si>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</si>
  <si>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</si>
  <si>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</si>
  <si>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</si>
  <si>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</si>
  <si>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</si>
  <si>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</si>
  <si>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</si>
  <si>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</si>
  <si>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</si>
  <si>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</si>
  <si>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</si>
  <si>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</si>
  <si>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</si>
  <si>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</si>
  <si>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</si>
  <si>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</si>
  <si>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</si>
  <si>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</si>
  <si>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</si>
  <si>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</si>
  <si>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</si>
  <si>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</si>
  <si>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</si>
  <si>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</si>
  <si>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</si>
  <si>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</si>
  <si>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</si>
  <si>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</si>
  <si>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</si>
  <si>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</si>
  <si>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</si>
  <si>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</si>
  <si>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</si>
  <si>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</si>
  <si>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</si>
  <si>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</si>
  <si>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</si>
  <si>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</si>
  <si>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</si>
  <si>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</si>
  <si>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</si>
  <si>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</si>
  <si>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</si>
  <si>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</si>
  <si>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</si>
  <si>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</si>
  <si>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</si>
  <si>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</si>
  <si>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</si>
  <si>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</si>
  <si>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</si>
  <si>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</si>
  <si>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</si>
  <si>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</si>
  <si>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</si>
  <si>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</si>
  <si>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</si>
  <si>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</si>
  <si>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</si>
  <si>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</si>
  <si>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</si>
  <si>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</si>
  <si>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</si>
  <si>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</si>
  <si>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</si>
  <si>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</si>
  <si>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</si>
  <si>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</si>
  <si>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</si>
  <si>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</si>
  <si>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</si>
  <si>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</si>
  <si>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</si>
  <si>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</si>
  <si>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</si>
  <si>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</si>
  <si>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</si>
  <si>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</si>
  <si>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</si>
  <si>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</si>
  <si>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</si>
  <si>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</si>
  <si>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</si>
  <si>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</si>
  <si>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</si>
  <si>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</si>
  <si>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</si>
  <si>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</si>
  <si>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</si>
  <si>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</si>
  <si>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</si>
  <si>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</si>
  <si>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</si>
  <si>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</si>
  <si>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</si>
  <si>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</si>
  <si>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</si>
  <si>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</si>
  <si>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</si>
  <si>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</si>
  <si>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</si>
  <si>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</si>
  <si>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</si>
  <si>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</si>
  <si>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</si>
  <si>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</si>
  <si>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</si>
  <si>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</si>
  <si>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</si>
  <si>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</si>
  <si>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</si>
  <si>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</si>
  <si>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</si>
  <si>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</si>
  <si>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</si>
  <si>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</si>
  <si>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</si>
  <si>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</si>
  <si>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</si>
  <si>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</si>
  <si>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</si>
  <si>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</si>
  <si>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</si>
  <si>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</si>
  <si>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</si>
  <si>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</si>
  <si>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</si>
  <si>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</si>
  <si>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</si>
  <si>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</si>
  <si>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</si>
  <si>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</si>
  <si>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</si>
  <si>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</si>
  <si>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</si>
  <si>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</si>
  <si>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</si>
  <si>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</si>
  <si>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</si>
  <si>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</si>
  <si>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</si>
  <si>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</si>
  <si>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</si>
  <si>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</si>
  <si>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</si>
  <si>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</si>
  <si>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</si>
  <si>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</si>
  <si>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</si>
  <si>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</si>
  <si>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</si>
  <si>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</si>
  <si>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</si>
  <si>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</si>
  <si>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</si>
  <si>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</si>
  <si>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</si>
  <si>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</si>
  <si>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</si>
  <si>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</si>
  <si>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</si>
  <si>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</si>
  <si>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</si>
  <si>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</si>
  <si>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</si>
  <si>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</si>
  <si>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</si>
  <si>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</si>
  <si>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</si>
  <si>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</si>
  <si>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</si>
  <si>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</si>
  <si>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</si>
  <si>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PCM-20251005-00002549</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</si>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</sst>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3" totalsRowShown="0" headerRowDxfId="157" dataDxfId="156" headerRowBorderDxfId="154" tableBorderDxfId="155" totalsRowBorderDxfId="153">
  <autoFilter ref="A1:CJ2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3" totalsRowShown="0" headerRowDxfId="15" dataDxfId="14" headerRowBorderDxfId="12" tableBorderDxfId="13">
  <autoFilter ref="A1:L2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272.88956793981197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45935.837993865738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45935.837993865738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45935.837993865738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45935.837993865738</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45935.837993865738</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45935.837993865738</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45935.837993865738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45935.837993865738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45935.837993865738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45935.837993865738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45935.837993865738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45935.837993865738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45935.837993865738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45935.837993865738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45935.837993865738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45935.837993865738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45935.837993865738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45935.837993865738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45935.837993865738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45935.837993865738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45935.837993865738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45935.837993865738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45935.837993865738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45935.837993865738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45935.837993865738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45935.837993865738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45935.837993865738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45935.837993865738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3"/>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244.18621145832731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129.11091053240671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110.83815590277663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0.40587581018189667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45935.837993865738</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1.5540162035904359E-2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45935.837993865738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9"/>
      <c r="E10" s="131"/>
      <c r="F10" s="132"/>
      <c r="G10" s="133">
        <f ca="1">IFERROR(NOW()-F10,"-")</f>
        <v>45935.837993865738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45935.837993865738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45935.837993865738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45935.837993865738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45935.837993865738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45935.837993865738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45935.837993865738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45935.837993865738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45935.837993865738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45935.837993865738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45935.837993865738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45935.837993865738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45935.837993865738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45935.837993865738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45935.837993865738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45935.837993865738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45935.837993865738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45935.837993865738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45935.837993865738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45935.837993865738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45935.837993865738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45935.837993865738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45935.837993865738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45935.837993865738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45935.837993865738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45935.837993865738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45935.837993865738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45935.837993865738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45935.837993865738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45935.837993865738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45935.837993865738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45935.837993865738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45935.837993865738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45935.837993865738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45935.837993865738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45935.837993865738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45935.837993865738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45935.837993865738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45935.837993865738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45935.837993865738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45935.837993865738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45935.837993865738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45935.837993865738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45935.837993865738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45935.837993865738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45935.837993865738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45935.837993865738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45935.837993865738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45935.837993865738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45935.837993865738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45935.837993865738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45935.837993865738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45935.837993865738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45935.837993865738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45935.837993865738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45935.837993865738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45935.837993865738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45935.837993865738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45935.837993865738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45935.837993865738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45935.837993865738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45935.837993865738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45935.837993865738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45935.837993865738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45935.837993865738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45935.837993865738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45935.837993865738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45935.837993865738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45935.837993865738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45935.837993865738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45935.837993865738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45935.837993865738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45935.837993865738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45935.837993865738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45935.837993865738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45935.837993865738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45935.837993865738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45935.837993865738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45935.837993865738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45935.837993865738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45935.837993865738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45935.837993865738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45935.837993865738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45935.837993865738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45935.837993865738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45935.837993865738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45935.837993865738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45935.837993865738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45935.837993865738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45935.837993865738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45935.837993865738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45935.837993865738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45935.837993865738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45935.837993865738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45935.837993865738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45935.837993865738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45935.837993865738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45935.837993865738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45935.837993865738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45935.837993865738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45935.837993865738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45935.837993865738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45935.837993865738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45935.837993865738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45935.837993865738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45935.837993865738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45935.837993865738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45935.837993865738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45935.837993865738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45935.837993865738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45935.837993865738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45935.837993865738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45935.837993865738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45935.837993865738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45935.837993865738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45935.837993865738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45935.837993865738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45935.837993865738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45935.837993865738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45935.837993865738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45935.837993865738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45935.837993865738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45935.837993865738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45935.837993865738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45935.837993865738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45935.837993865738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45935.837993865738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45935.837993865738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45935.837993865738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45935.837993865738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45935.837993865738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45935.837993865738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45935.837993865738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45935.837993865738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45935.837993865738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45935.837993865738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45935.837993865738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45935.837993865738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45935.837993865738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45935.837993865738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45935.837993865738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45935.837993865738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45935.837993865738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45935.837993865738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45935.837993865738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45935.837993865738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45935.837993865738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45935.837993865738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45935.837993865738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45935.837993865738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45935.837993865738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45935.837993865738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45935.837993865738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45935.837993865738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45935.837993865738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45935.837993865738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45935.837993865738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45935.837993865738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45935.837993865738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45935.837993865738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45935.837993865738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45935.837993865738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45935.837993865738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45935.837993865738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45935.837993865738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45935.837993865738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45935.837993865738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45935.837993865738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45935.837993865738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45935.837993865738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45935.837993865738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45935.837993865738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45935.837993865738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45935.837993865738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45935.837993865738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45935.837993865738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45935.837993865738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45935.837993865738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45935.837993865738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45935.837993865738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45935.837993865738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45935.837993865738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45935.837993865738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45935.837993865738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45935.837993865738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45935.837993865738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45935.837993865738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45935.837993865738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45935.837993865738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45935.837993865738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45935.837993865738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45935.837993865738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45935.837993865738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45935.837993865738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45935.837993865738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45935.837993865738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45935.837993865738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45935.837993865738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45935.837993865738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45935.837993865738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45935.837993865738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45935.837993865738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45935.837993865738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45935.837993865738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45935.837993865738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45935.837993865738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45935.837993865738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45935.837993865738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45935.837993865738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45935.837993865738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45935.837993865738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45935.837993865738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45935.837993865738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45935.837993865738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45935.837993865738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45935.837993865738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45935.837993865738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45935.837993865738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45935.837993865738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45935.837993865738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45935.837993865738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45935.837993865738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45935.837993865738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45935.837993865738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45935.837993865738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45935.837993865738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45935.837993865738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45935.837993865738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45935.837993865738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45935.837993865738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45935.837993865738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45935.837993865738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45935.837993865738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45935.837993865738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45935.837993865738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45935.837993865738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45935.837993865738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45935.837993865738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45935.837993865738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45935.837993865738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45935.837993865738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45935.837993865738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45935.837993865738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45935.837993865738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45935.837993865738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45935.837993865738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45935.837993865738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45935.837993865738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45935.837993865738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45935.837993865738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45935.837993865738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45935.837993865738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45935.837993865738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45935.837993865738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45935.837993865738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45935.837993865738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45935.837993865738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45935.837993865738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45935.837993865738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45935.837993865738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45935.837993865738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45935.837993865738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45935.837993865738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45935.837993865738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45935.837993865738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45935.837993865738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45935.837993865738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45935.837993865738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45935.837993865738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45935.837993865738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45935.837993865738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45935.837993865738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45935.837993865738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45935.837993865738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45935.837993865738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45935.837993865738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45935.837993865738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45935.837993865738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45935.837993865738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45935.837993865738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45935.837993865738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45935.837993865738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45935.837993865738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45935.837993865738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sheetData>
  <dataValidations count="2">
    <dataValidation allowBlank="1" showInputMessage="1" showErrorMessage="1" sqref="E1" xr:uid="{4D935161-CDD3-4592-B877-3FB59C99E142}"/>
    <dataValidation type="list" allowBlank="1" showInputMessage="1" showErrorMessage="1" sqref="E3:E2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45935.837993865738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45935.837993865738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45935.837993865738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45935.837993865738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45935.837993865738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45935.837993865738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45935.837993865738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45935.837993865738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45935.837993865738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45935.837993865738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45935.837993865738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45935.837993865738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45935.837993865738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45935.837993865738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45935.837993865738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45935.837993865738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45935.837993865738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45935.837993865738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45935.837993865738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45935.837993865738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45935.837993865738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45935.837993865738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45935.837993865738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45935.837993865738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45935.837993865738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45935.837993865738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45935.837993865738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45935.837993865738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45935.837993865738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45935.837993865738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45935.837993865738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45935.837993865738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45935.837993865738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45935.837993865738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45935.837993865738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45935.837993865738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45935.837993865738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45935.837993865738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45935.837993865738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45935.837993865738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45935.837993865738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45935.837993865738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45935.837993865738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45935.837993865738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45935.837993865738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45935.837993865738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45935.837993865738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45935.837993865738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45935.837993865738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45935.837993865738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45935.837993865738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45935.837993865738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45935.837993865738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45935.837993865738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45935.837993865738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45935.837993865738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45935.837993865738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45935.837993865738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45935.837993865738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45935.837993865738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45935.837993865738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45935.837993865738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45935.837993865738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45935.837993865738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45935.837993865738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45935.837993865738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45935.837993865738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45935.837993865738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45935.837993865738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45935.837993865738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45935.837993865738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45935.837993865738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45935.837993865738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45935.837993865738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45935.837993865738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45935.837993865738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45935.837993865738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45935.837993865738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45935.837993865738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45935.837993865738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45935.837993865738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45935.837993865738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45935.837993865738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45935.837993865738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45935.837993865738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45935.837993865738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45935.837993865738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45935.837993865738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45935.837993865738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45935.837993865738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45935.837993865738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45935.837993865738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45935.837993865738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45935.837993865738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45935.837993865738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45935.837993865738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45935.837993865738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45935.837993865738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45935.837993865738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45935.837993865738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45935.837993865738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45935.837993865738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45935.837993865738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45935.837993865738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45935.837993865738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45935.837993865738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45935.837993865738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45935.837993865738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45935.837993865738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45935.837993865738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45935.837993865738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45935.837993865738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45935.837993865738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45935.837993865738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45935.837993865738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45935.837993865738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45935.837993865738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45935.837993865738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45935.837993865738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45935.837993865738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45935.837993865738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45935.837993865738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45935.837993865738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45935.837993865738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45935.837993865738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45935.837993865738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45935.837993865738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45935.837993865738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45935.837993865738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45935.837993865738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45935.837993865738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45935.837993865738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45935.837993865738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45935.837993865738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45935.837993865738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45935.837993865738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45935.837993865738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45935.837993865738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45935.837993865738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45935.837993865738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45935.837993865738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45935.837993865738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45935.837993865738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45935.837993865738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45935.837993865738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45935.837993865738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45935.837993865738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45935.837993865738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45935.837993865738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45935.837993865738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45935.837993865738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45935.837993865738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45935.837993865738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45935.837993865738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45935.837993865738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45935.837993865738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45935.837993865738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45935.837993865738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45935.837993865738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45935.837993865738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45935.837993865738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45935.837993865738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45935.837993865738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45935.837993865738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45935.837993865738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45935.837993865738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45935.837993865738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45935.837993865738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45935.837993865738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45935.837993865738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45935.837993865738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45935.837993865738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45935.837993865738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45935.837993865738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45935.837993865738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45935.837993865738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45935.837993865738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45935.837993865738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45935.837993865738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45935.837993865738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45935.837993865738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45935.837993865738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45935.837993865738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45935.837993865738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45935.837993865738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45935.837993865738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45935.837993865738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45935.837993865738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45935.837993865738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45935.837993865738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45935.837993865738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45935.837993865738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45935.837993865738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45935.837993865738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45935.837993865738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45935.837993865738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45935.837993865738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45935.837993865738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45935.837993865738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45935.837993865738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45935.837993865738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45935.837993865738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45935.837993865738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45935.837993865738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45935.837993865738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45935.837993865738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45935.837993865738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45935.837993865738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45935.837993865738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45935.837993865738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45935.837993865738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45935.837993865738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45935.837993865738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45935.837993865738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45935.837993865738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45935.837993865738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45935.837993865738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45935.837993865738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45935.837993865738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45935.837993865738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45935.837993865738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45935.837993865738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45935.837993865738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45935.837993865738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45935.837993865738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45935.837993865738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45935.837993865738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45935.837993865738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45935.837993865738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45935.837993865738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45935.837993865738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45935.837993865738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45935.837993865738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45935.837993865738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45935.837993865738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45935.837993865738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45935.837993865738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45935.837993865738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45935.837993865738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45935.837993865738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45935.837993865738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45935.837993865738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45935.837993865738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45935.837993865738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45935.837993865738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45935.837993865738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45935.837993865738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45935.837993865738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45935.837993865738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45935.837993865738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45935.837993865738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45935.837993865738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45935.837993865738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45935.837993865738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45935.837993865738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45935.837993865738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45935.837993865738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45935.837993865738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45935.837993865738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45935.837993865738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45935.837993865738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45935.837993865738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45935.837993865738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45935.837993865738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45935.837993865738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45935.837993865738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45935.837993865738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45935.837993865738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45935.837993865738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45935.837993865738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45935.837993865738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45935.837993865738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45935.837993865738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45935.837993865738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45935.837993865738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45935.837993865738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45935.837993865738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45935.837993865738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45935.837993865738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45935.837993865738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45935.837993865738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45935.837993865738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45935.837993865738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45935.837993865738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45935.837993865738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45935.837993865738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45935.837993865738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45935.837993865738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45935.837993865738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45935.837993865738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45935.837993865738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45935.837993865738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45935.837993865738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45935.837993865738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45935.837993865738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45935.837993865738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45935.837993865738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45935.837993865738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45935.837993865738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45935.837993865738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45935.837993865738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45935.837993865738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45935.837993865738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45935.837993865738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45935.837993865738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45935.837993865738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45935.837993865738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45935.837993865738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45935.837993865738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45935.837993865738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45935.837993865738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45935.837993865738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45935.837993865738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45935.837993865738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45935.837993865738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45935.837993865738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45935.837993865738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45935.837993865738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45935.837993865738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45935.837993865738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45935.837993865738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45935.837993865738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45935.837993865738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45935.837993865738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45935.837993865738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45935.837993865738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45935.837993865738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45935.837993865738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45935.837993865738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45935.837993865738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45935.837993865738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45935.837993865738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45935.837993865738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45935.837993865738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45935.837993865738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45935.837993865738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45935.837993865738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45935.837993865738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45935.837993865738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45935.837993865738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45935.837993865738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45935.837993865738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45935.837993865738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45935.837993865738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45935.837993865738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45935.837993865738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45935.837993865738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45935.837993865738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45935.837993865738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45935.837993865738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45935.837993865738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45935.837993865738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45935.837993865738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45935.837993865738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45935.837993865738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45935.837993865738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45935.837993865738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45935.837993865738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45935.837993865738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45935.837993865738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45935.837993865738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45935.837993865738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45935.837993865738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45935.837993865738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45935.837993865738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45935.837993865738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45935.837993865738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45935.837993865738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45935.837993865738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45935.837993865738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45935.837993865738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45935.837993865738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45935.837993865738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45935.837993865738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45935.837993865738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45935.837993865738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45935.837993865738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45935.837993865738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45935.837993865738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45935.837993865738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45935.837993865738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45935.837993865738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45935.837993865738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45935.837993865738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45935.837993865738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45935.837993865738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45935.837993865738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45935.837993865738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45935.837993865738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45935.837993865738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45935.837993865738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45935.837993865738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45935.837993865738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45935.837993865738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45935.837993865738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45935.837993865738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45935.837993865738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45935.837993865738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45935.837993865738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45935.837993865738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45935.837993865738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45935.837993865738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45935.837993865738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45935.837993865738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45935.837993865738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45935.837993865738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45935.837993865738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45935.837993865738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45935.837993865738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45935.837993865738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45935.837993865738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45935.837993865738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45935.837993865738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45935.837993865738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45935.837993865738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45935.837993865738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45935.837993865738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45935.837993865738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45935.837993865738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45935.837993865738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45935.837993865738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45935.837993865738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45935.837993865738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45935.837993865738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45935.837993865738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45935.837993865738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45935.837993865738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45935.837993865738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45935.837993865738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45935.837993865738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45935.837993865738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45935.837993865738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45935.837993865738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45935.837993865738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45935.837993865738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45935.837993865738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45935.837993865738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45935.837993865738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45935.837993865738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45935.837993865738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45935.837993865738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45935.837993865738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45935.837993865738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45935.837993865738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45935.837993865738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45935.837993865738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45935.837993865738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45935.837993865738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45935.837993865738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45935.837993865738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45935.837993865738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45935.837993865738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45935.837993865738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45935.837993865738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45935.837993865738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45935.837993865738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45935.837993865738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45935.837993865738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45935.837993865738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45935.837993865738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45935.837993865738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45935.837993865738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45935.837993865738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45935.837993865738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45935.837993865738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45935.837993865738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45935.837993865738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45935.837993865738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45935.837993865738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45935.837993865738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45935.837993865738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45935.837993865738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45935.837993865738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45935.837993865738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45935.837993865738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45935.837993865738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45935.837993865738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45935.837993865738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45935.837993865738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45935.837993865738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45935.837993865738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45935.837993865738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45935.837993865738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45935.837993865738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45935.837993865738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45935.837993865738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45935.837993865738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45935.837993865738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45935.837993865738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45935.837993865738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45935.837993865738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45935.837993865738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45935.837993865738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45935.837993865738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45935.837993865738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45935.837993865738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45935.837993865738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45935.837993865738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45935.837993865738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45935.837993865738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45935.837993865738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45935.837993865738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45935.837993865738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45935.837993865738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45935.837993865738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45935.837993865738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45935.837993865738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45935.837993865738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45935.837993865738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45935.837993865738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45935.837993865738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45935.837993865738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45935.837993865738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45935.837993865738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45935.837993865738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45935.837993865738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45935.837993865738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45935.837993865738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45935.837993865738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45935.837993865738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45935.837993865738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45935.837993865738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45935.837993865738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45935.837993865738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45935.837993865738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45935.837993865738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45935.837993865738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45935.837993865738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45935.837993865738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45935.837993865738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45935.837993865738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45935.837993865738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45935.837993865738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45935.837993865738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45935.837993865738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45935.837993865738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45935.837993865738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45935.837993865738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45935.837993865738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45935.837993865738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45935.837993865738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45935.837993865738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45935.837993865738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45935.837993865738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45935.837993865738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45935.837993865738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45935.837993865738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45935.837993865738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45935.837993865738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45935.837993865738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45935.837993865738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45935.837993865738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45935.837993865738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45935.837993865738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45935.837993865738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45935.837993865738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45935.837993865738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45935.837993865738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45935.837993865738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45935.837993865738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45935.837993865738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45935.837993865738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45935.837993865738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45935.837993865738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45935.837993865738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45935.837993865738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45935.837993865738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45935.837993865738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45935.837993865738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45935.837993865738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45935.837993865738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45935.837993865738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45935.837993865738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45935.837993865738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45935.837993865738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45935.837993865738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45935.837993865738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45935.837993865738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45935.837993865738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45935.837993865738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45935.837993865738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45935.837993865738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45935.837993865738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45935.837993865738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45935.837993865738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45935.837993865738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45935.837993865738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45935.837993865738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45935.837993865738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45935.837993865738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45935.837993865738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45935.837993865738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45935.837993865738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45935.837993865738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45935.837993865738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45935.837993865738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45935.837993865738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45935.837993865738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45935.837993865738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45935.837993865738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45935.837993865738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45935.837993865738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45935.837993865738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45935.837993865738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45935.837993865738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45935.837993865738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45935.837993865738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45935.837993865738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45935.837993865738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45935.837993865738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45935.837993865738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45935.837993865738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45935.837993865738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45935.837993865738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45935.837993865738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45935.837993865738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45935.837993865738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45935.837993865738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45935.837993865738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45935.837993865738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45935.837993865738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45935.837993865738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45935.837993865738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45935.837993865738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45935.837993865738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45935.837993865738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45935.837993865738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45935.837993865738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45935.837993865738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45935.837993865738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45935.837993865738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45935.837993865738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45935.837993865738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45935.837993865738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45935.837993865738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45935.837993865738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45935.837993865738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45935.837993865738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45935.837993865738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45935.837993865738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45935.837993865738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45935.837993865738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45935.837993865738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45935.837993865738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45935.837993865738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45935.837993865738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45935.837993865738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45935.837993865738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45935.837993865738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45935.837993865738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45935.837993865738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45935.837993865738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45935.837993865738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45935.837993865738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45935.837993865738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45935.837993865738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45935.837993865738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45935.837993865738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45935.837993865738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45935.837993865738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45935.837993865738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45935.837993865738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45935.837993865738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45935.837993865738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45935.837993865738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45935.837993865738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45935.837993865738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45935.837993865738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45935.837993865738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45935.837993865738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45935.837993865738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45935.837993865738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45935.837993865738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45935.837993865738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45935.837993865738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45935.837993865738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45935.837993865738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45935.837993865738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45935.837993865738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45935.837993865738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45935.837993865738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45935.837993865738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45935.837993865738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45935.837993865738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45935.837993865738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45935.837993865738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45935.837993865738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45935.837993865738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45935.837993865738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45935.837993865738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45935.837993865738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45935.837993865738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45935.837993865738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45935.837993865738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45935.837993865738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45935.837993865738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45935.837993865738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45935.837993865738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45935.837993865738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45935.837993865738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45935.837993865738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45935.837993865738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45935.837993865738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45935.837993865738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45935.837993865738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45935.837993865738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45935.837993865738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45935.837993865738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45935.837993865738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45935.837993865738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45935.837993865738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45935.837993865738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45935.837993865738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45935.837993865738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45935.837993865738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45935.837993865738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45935.837993865738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45935.837993865738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45935.837993865738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45935.837993865738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45935.837993865738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45935.837993865738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45935.837993865738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45935.837993865738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45935.837993865738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45935.837993865738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45935.837993865738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45935.837993865738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45935.837993865738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45935.837993865738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45935.837993865738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45935.837993865738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45935.837993865738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45935.837993865738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45935.837993865738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45935.837993865738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45935.837993865738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45935.837993865738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45935.837993865738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45935.837993865738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45935.837993865738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45935.837993865738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45935.837993865738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45935.837993865738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45935.837993865738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45935.837993865738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45935.837993865738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45935.837993865738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45935.837993865738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45935.837993865738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45935.837993865738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45935.837993865738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45935.837993865738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45935.837993865738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45935.837993865738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45935.837993865738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45935.837993865738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45935.837993865738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45935.837993865738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45935.837993865738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45935.837993865738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45935.837993865738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45935.837993865738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45935.837993865738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45935.837993865738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45935.837993865738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45935.837993865738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45935.837993865738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45935.837993865738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45935.837993865738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45935.837993865738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45935.837993865738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45935.837993865738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45935.837993865738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45935.837993865738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45935.837993865738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45935.837993865738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45935.837993865738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45935.837993865738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45935.837993865738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45935.837993865738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45935.837993865738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45935.837993865738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45935.837993865738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45935.837993865738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45935.837993865738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45935.837993865738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45935.837993865738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45935.837993865738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45935.837993865738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45935.837993865738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45935.837993865738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45935.837993865738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45935.837993865738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45935.837993865738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45935.837993865738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45935.837993865738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45935.837993865738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45935.837993865738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45935.837993865738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45935.837993865738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45935.837993865738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45935.837993865738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45935.837993865738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45935.837993865738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45935.837993865738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45935.837993865738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45935.837993865738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45935.837993865738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45935.837993865738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45935.837993865738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45935.837993865738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45935.837993865738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45935.837993865738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45935.837993865738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45935.837993865738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45935.837993865738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45935.837993865738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45935.837993865738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45935.837993865738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45935.837993865738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45935.837993865738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45935.837993865738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45935.837993865738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45935.837993865738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45935.837993865738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45935.837993865738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45935.837993865738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45935.837993865738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45935.837993865738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45935.837993865738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45935.837993865738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45935.837993865738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45935.837993865738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45935.837993865738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45935.837993865738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45935.837993865738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45935.837993865738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45935.837993865738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45935.837993865738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45935.837993865738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45935.837993865738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45935.837993865738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45935.837993865738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45935.837993865738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45935.837993865738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45935.837993865738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45935.837993865738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45935.837993865738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45935.837993865738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45935.837993865738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45935.837993865738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45935.837993865738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45935.837993865738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45935.837993865738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45935.837993865738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45935.837993865738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45935.837993865738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45935.837993865738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45935.837993865738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45935.837993865738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45935.837993865738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45935.837993865738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45935.837993865738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45935.837993865738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45935.837993865738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45935.837993865738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45935.837993865738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45935.837993865738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45935.837993865738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45935.837993865738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45935.837993865738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45935.837993865738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45935.837993865738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45935.837993865738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45935.837993865738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45935.837993865738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45935.837993865738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45935.837993865738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45935.837993865738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45935.837993865738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45935.837993865738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45935.837993865738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45935.837993865738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45935.837993865738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45935.837993865738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45935.837993865738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45935.837993865738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45935.837993865738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45935.837993865738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45935.837993865738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45935.837993865738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45935.837993865738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45935.837993865738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45935.837993865738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45935.837993865738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45935.837993865738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45935.837993865738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45935.837993865738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45935.837993865738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45935.837993865738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45935.837993865738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45935.837993865738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45935.837993865738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45935.837993865738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45935.837993865738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45935.837993865738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45935.837993865738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45935.837993865738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45935.837993865738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45935.837993865738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45935.837993865738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45935.837993865738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45935.837993865738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45935.837993865738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45935.837993865738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45935.837993865738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45935.837993865738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45935.837993865738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45935.837993865738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45935.837993865738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45935.837993865738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45935.837993865738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45935.837993865738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45935.837993865738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45935.837993865738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45935.837993865738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45935.837993865738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45935.837993865738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45935.837993865738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45935.837993865738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45935.837993865738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45935.837993865738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45935.837993865738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45935.837993865738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45935.837993865738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45935.837993865738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45935.837993865738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45935.837993865738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45935.837993865738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45935.837993865738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45935.837993865738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45935.837993865738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45935.837993865738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45935.837993865738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45935.837993865738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45935.837993865738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45935.837993865738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45935.837993865738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45935.837993865738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45935.837993865738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45935.837993865738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45935.837993865738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45935.837993865738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45935.837993865738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45935.837993865738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45935.837993865738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45935.837993865738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45935.837993865738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45935.837993865738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45935.837993865738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45935.837993865738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45935.837993865738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45935.837993865738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45935.837993865738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45935.837993865738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45935.837993865738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45935.837993865738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45935.837993865738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45935.837993865738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45935.837993865738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45935.837993865738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45935.837993865738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45935.837993865738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45935.837993865738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45935.837993865738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45935.837993865738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45935.837993865738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45935.837993865738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45935.837993865738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45935.837993865738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45935.837993865738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45935.837993865738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45935.837993865738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45935.837993865738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45935.837993865738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45935.837993865738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45935.837993865738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45935.837993865738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45935.837993865738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45935.837993865738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45935.837993865738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45935.837993865738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45935.837993865738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45935.837993865738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45935.837993865738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45935.837993865738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45935.837993865738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45935.837993865738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45935.837993865738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45935.837993865738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45935.837993865738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45935.837993865738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45935.837993865738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45935.837993865738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45935.837993865738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45935.837993865738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45935.837993865738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45935.837993865738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45935.837993865738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45935.837993865738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45935.837993865738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45935.837993865738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45935.837993865738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45935.837993865738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45935.837993865738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45935.837993865738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45935.837993865738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45935.837993865738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45935.837993865738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45935.837993865738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45935.837993865738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45935.837993865738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45935.837993865738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45935.837993865738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45935.837993865738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45935.837993865738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45935.837993865738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45935.837993865738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45935.837993865738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45935.837993865738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45935.837993865738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45935.837993865738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45935.837993865738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45935.837993865738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45935.837993865738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45935.837993865738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45935.837993865738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45935.837993865738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45935.837993865738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45935.837993865738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45935.837993865738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45935.837993865738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45935.837993865738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45935.837993865738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45935.837993865738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45935.837993865738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45935.837993865738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45935.837993865738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45935.837993865738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45935.837993865738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45935.837993865738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45935.837993865738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45935.837993865738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45935.837993865738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45935.837993865738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45935.837993865738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45935.837993865738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45935.837993865738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45935.837993865738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45935.837993865738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45935.837993865738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45935.837993865738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45935.837993865738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45935.837993865738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45935.837993865738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45935.837993865738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45935.837993865738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45935.837993865738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45935.837993865738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45935.837993865738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45935.837993865738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45935.837993865738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45935.837993865738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45935.837993865738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45935.837993865738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45935.837993865738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45935.837993865738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45935.837993865738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45935.837993865738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45935.837993865738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45935.837993865738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45935.837993865738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45935.837993865738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45935.837993865738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45935.837993865738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45935.837993865738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45935.837993865738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45935.837993865738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45935.837993865738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45935.837993865738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45935.837993865738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45935.837993865738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45935.837993865738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45935.837993865738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45935.837993865738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45935.837993865738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45935.837993865738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45935.837993865738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45935.837993865738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45935.837993865738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45935.837993865738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45935.837993865738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45935.837993865738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45935.837993865738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45935.837993865738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45935.837993865738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45935.837993865738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45935.837993865738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45935.837993865738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45935.837993865738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45935.837993865738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45935.837993865738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45935.837993865738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45935.837993865738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45935.837993865738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45935.837993865738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45935.837993865738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45935.837993865738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45935.837993865738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45935.837993865738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45935.837993865738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45935.837993865738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45935.837993865738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45935.837993865738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45935.837993865738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45935.837993865738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45935.837993865738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45935.837993865738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45935.837993865738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45935.837993865738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45935.837993865738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45935.837993865738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45935.837993865738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45935.837993865738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45935.837993865738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45935.837993865738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45935.837993865738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45935.837993865738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45935.837993865738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45935.837993865738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45935.837993865738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45935.837993865738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45935.837993865738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45935.837993865738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45935.837993865738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45935.837993865738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45935.837993865738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45935.837993865738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45935.837993865738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45935.837993865738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45935.837993865738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45935.837993865738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45935.837993865738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45935.837993865738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45935.837993865738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45935.837993865738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45935.837993865738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45935.837993865738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45935.837993865738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45935.837993865738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45935.837993865738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45935.837993865738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45935.837993865738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45935.837993865738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45935.837993865738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45935.837993865738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45935.837993865738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45935.837993865738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45935.837993865738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45935.837993865738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45935.837993865738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45935.837993865738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45935.837993865738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45935.837993865738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45935.837993865738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45935.837993865738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45935.837993865738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45935.837993865738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45935.837993865738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45935.837993865738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45935.837993865738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45935.837993865738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45935.837993865738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45935.837993865738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45935.837993865738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45935.837993865738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45935.837993865738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45935.837993865738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45935.837993865738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45935.837993865738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45935.837993865738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45935.837993865738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45935.837993865738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45935.837993865738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45935.837993865738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45935.837993865738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45935.837993865738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45935.837993865738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45935.837993865738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45935.837993865738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45935.837993865738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45935.837993865738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45935.837993865738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45935.837993865738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45935.837993865738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45935.837993865738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45935.837993865738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45935.837993865738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45935.837993865738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45935.837993865738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45935.837993865738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45935.837993865738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45935.837993865738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232.35727627314191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0.6810494212913909</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45935.837993865738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45935.837993865738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45935.837993865738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45935.837993865738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45935.837993865738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45935.837993865738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45935.837993865738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45935.837993865738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45935.837993865738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45935.837993865738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45935.837993865738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45935.837993865738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45935.837993865738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45935.837993865738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45935.837993865738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45935.837993865738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45935.837993865738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45935.837993865738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45935.837993865738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45935.837993865738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45935.837993865738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45935.837993865738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45935.837993865738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45935.837993865738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45935.837993865738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45935.837993865738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45935.837993865738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45935.837993865738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45935.837993865738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45935.837993865738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45935.837993865738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45935.837993865738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45935.837993865738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45935.837993865738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45935.837993865738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45935.837993865738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45935.837993865738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45935.837993865738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45935.837993865738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45935.837993865738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45935.837993865738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45935.837993865738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45935.837993865738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45935.837993865738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45935.837993865738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45935.837993865738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45935.837993865738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45935.837993865738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45935.837993865738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45935.837993865738</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44.005933680549788</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9.6491165509214625</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1.0343402776925359E-2</v>
      </c>
      <c r="H4" s="38">
        <v>45935.821863425925</v>
      </c>
      <c r="I4" s="37" t="str">
        <f>IFERROR(VLOOKUP(D4,DB!A:F,6,0),"")</f>
        <v>Generator-SG</v>
      </c>
      <c r="J4" s="37" t="str">
        <f>IFERROR(VLOOKUP(D4,DB!A:G,7,0),"")</f>
        <v>Vandalized</v>
      </c>
      <c r="K4" s="37" t="s">
        <v>39067</v>
      </c>
      <c r="L4" s="37" t="str">
        <f>IFERROR(VLOOKUP(D4,DB!A:I,9,0),"")</f>
        <v>Latis</v>
      </c>
      <c r="M4" s="136"/>
    </row>
    <row r="5" spans="1:13" ht="15">
      <c r="A5" s="37"/>
      <c r="B5" s="37" t="str">
        <f>IFERROR(VLOOKUP(D5,DB!A:K,11,0),"")</f>
        <v/>
      </c>
      <c r="C5" s="37"/>
      <c r="D5"/>
      <c r="E5" s="37"/>
      <c r="F5" s="38"/>
      <c r="G5" s="39">
        <f ca="1">IFERROR(NOW()-F5,"-")</f>
        <v>45935.837993865738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45935.837993865738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45935.837993865738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45935.837993865738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45935.837993865738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45935.837993865738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45935.837993865738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45935.837993865738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45935.837993865738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45935.837993865738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45935.837993865738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45935.837993865738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45935.837993865738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45935.837993865738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45935.837993865738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45935.837993865738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45935.837993865738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45935.837993865738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45935.837993865738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45935.837993865738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45935.837993865738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45935.837993865738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45935.837993865738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45935.837993865738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45935.837993865738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45935.837993865738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45935.837993865738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45935.837993865738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45935.837993865738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45935.837993865738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45935.837993865738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45935.837993865738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45935.837993865738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45935.837993865738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45935.837993865738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45935.837993865738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45935.837993865738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45935.837993865738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45935.837993865738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45935.837993865738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45935.837993865738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45935.837993865738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45935.837993865738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45935.837993865738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45935.837993865738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45935.837993865738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45935.837993865738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45935.837993865738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45935.837993865738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45935.837993865738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45935.837993865738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45935.837993865738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45935.837993865738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45935.837993865738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45935.837993865738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45935.837993865738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45935.837993865738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45935.837993865738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45935.837993865738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45935.837993865738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45935.837993865738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45935.837993865738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45935.837993865738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45935.837993865738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45935.837993865738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45935.837993865738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45935.837993865738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45935.837993865738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45935.837993865738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45935.837993865738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45935.837993865738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45935.837993865738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45935.837993865738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45935.837993865738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45935.837993865738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45935.837993865738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45935.837993865738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45935.837993865738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45935.837993865738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45935.837993865738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45935.837993865738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45935.837993865738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45935.837993865738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45935.837993865738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45935.837993865738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45935.837993865738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45935.837993865738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45935.837993865738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45935.837993865738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45935.837993865738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45935.837993865738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45935.837993865738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45935.837993865738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45935.837993865738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45935.837993865738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45935.837993865738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45935.837993865738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45935.837993865738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45935.837993865738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45935.837993865738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45935.837993865738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45935.837993865738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45935.837993865738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45935.837993865738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45935.837993865738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45935.837993865738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45935.837993865738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45935.837993865738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45935.837993865738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45935.837993865738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45935.837993865738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45935.837993865738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45935.837993865738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45935.837993865738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45935.837993865738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45935.837993865738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45935.837993865738</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45935.837993865738</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45935.837993865738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45935.837993865738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45935.837993865738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45935.837993865738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45935.837993865738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45935.837993865738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45935.837993865738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45935.837993865738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45935.837993865738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45935.837993865738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45935.837993865738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45935.837993865738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45935.837993865738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45935.837993865738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45935.837993865738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45935.837993865738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45935.837993865738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45935.837993865738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45935.837993865738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45935.837993865738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45935.837993865738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45935.837993865738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45935.837993865738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45935.837993865738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45935.837993865738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45935.837993865738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45935.837993865738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45935.837993865738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45935.837993865738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45935.837993865738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45935.837993865738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45935.837993865738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45935.837993865738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45935.837993865738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45935.837993865738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45935.837993865738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45935.837993865738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45935.837993865738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45935.837993865738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45935.837993865738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45935.837993865738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45935.837993865738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45935.837993865738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45935.837993865738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45935.837993865738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45935.837993865738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45935.837993865738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45935.837993865738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45935.837993865738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45935.837993865738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45935.837993865738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45935.837993865738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45935.837993865738</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45935.837993865738</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3"/>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9.0651466435156181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45935.837993865738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1.9570216435167822</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0.89574849536438705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0.23897766203299398</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8.9151273146853782E-2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45935.837993865738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45935.837993865738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45935.837993865738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45935.837993865738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45935.837993865738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45935.837993865738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41"/>
      <c r="E14" s="123"/>
      <c r="F14" s="124"/>
      <c r="G14" s="89">
        <f ca="1">IFERROR(NOW()-F14,"-")</f>
        <v>45935.837993865738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45935.837993865738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45935.837993865738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45935.837993865738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45935.837993865738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45935.837993865738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45935.837993865738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45935.837993865738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45935.837993865738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45935.837993865738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45935.837993865738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45935.837993865738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45935.837993865738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45935.837993865738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45935.837993865738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45935.837993865738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45935.837993865738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45935.837993865738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45935.837993865738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45935.837993865738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45935.837993865738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45935.837993865738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45935.837993865738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45935.837993865738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45935.837993865738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45935.837993865738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45935.837993865738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45935.837993865738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45935.837993865738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45935.837993865738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45935.837993865738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45935.837993865738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45935.837993865738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45935.837993865738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45935.837993865738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45935.837993865738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45935.837993865738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45935.837993865738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45935.837993865738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45935.837993865738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45935.837993865738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45935.837993865738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45935.837993865738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45935.837993865738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45935.837993865738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45935.837993865738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45935.837993865738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45935.837993865738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45935.837993865738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45935.837993865738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45935.837993865738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45935.837993865738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45935.837993865738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45935.837993865738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45935.837993865738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45935.837993865738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45935.837993865738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45935.837993865738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45935.837993865738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45935.837993865738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45935.837993865738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45935.837993865738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45935.837993865738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45935.837993865738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45935.837993865738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45935.837993865738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45935.837993865738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45935.837993865738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45935.837993865738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45935.837993865738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45935.837993865738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45935.837993865738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45935.837993865738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45935.837993865738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45935.837993865738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45935.837993865738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45935.837993865738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45935.837993865738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45935.837993865738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45935.837993865738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45935.837993865738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45935.837993865738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45935.837993865738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45935.837993865738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45935.837993865738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45935.837993865738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45935.837993865738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45935.837993865738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45935.837993865738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45935.837993865738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45935.837993865738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45935.837993865738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45935.837993865738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45935.837993865738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45935.837993865738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45935.837993865738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45935.837993865738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45935.837993865738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45935.837993865738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45935.837993865738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45935.837993865738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45935.837993865738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45935.837993865738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45935.837993865738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45935.837993865738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45935.837993865738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45935.837993865738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45935.837993865738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45935.837993865738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45935.837993865738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45935.837993865738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45935.837993865738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45935.837993865738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45935.837993865738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45935.837993865738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45935.837993865738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45935.837993865738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45935.837993865738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45935.837993865738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45935.837993865738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45935.837993865738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45935.837993865738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45935.837993865738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45935.837993865738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45935.837993865738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45935.837993865738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45935.837993865738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45935.837993865738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45935.837993865738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45935.837993865738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45935.837993865738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45935.837993865738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45935.837993865738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45935.837993865738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45935.837993865738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45935.837993865738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45935.837993865738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45935.837993865738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45935.837993865738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45935.837993865738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45935.837993865738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45935.837993865738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45935.837993865738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45935.837993865738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45935.837993865738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45935.837993865738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45935.837993865738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45935.837993865738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45935.837993865738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45935.837993865738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45935.837993865738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45935.837993865738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45935.837993865738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45935.837993865738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45935.837993865738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45935.837993865738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45935.837993865738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45935.837993865738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45935.837993865738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45935.837993865738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45935.837993865738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45935.837993865738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45935.837993865738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45935.837993865738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45935.837993865738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45935.837993865738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45935.837993865738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45935.837993865738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45935.837993865738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45935.837993865738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45935.837993865738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45935.837993865738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45935.837993865738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45935.837993865738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45935.837993865738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45935.837993865738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45935.837993865738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45935.837993865738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45935.837993865738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45935.837993865738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45935.837993865738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45935.837993865738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45935.837993865738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45935.837993865738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45935.837993865738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45935.837993865738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45935.837993865738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45935.837993865738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45935.837993865738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45935.837993865738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45935.837993865738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45935.837993865738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45935.837993865738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45935.837993865738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45935.837993865738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45935.837993865738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45935.837993865738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45935.837993865738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45935.837993865738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45935.837993865738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45935.837993865738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45935.837993865738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45935.837993865738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45935.837993865738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45935.837993865738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45935.837993865738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45935.837993865738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45935.837993865738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45935.837993865738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45935.837993865738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45935.837993865738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45935.837993865738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45935.837993865738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45935.837993865738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45935.837993865738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45935.837993865738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45935.837993865738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45935.837993865738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45935.837993865738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45935.837993865738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45935.837993865738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45935.837993865738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45935.837993865738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45935.837993865738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45935.837993865738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45935.837993865738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45935.837993865738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45935.837993865738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45935.837993865738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45935.837993865738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45935.837993865738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45935.837993865738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45935.837993865738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45935.837993865738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45935.837993865738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45935.837993865738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45935.837993865738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45935.837993865738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45935.837993865738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45935.837993865738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45935.837993865738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45935.837993865738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45935.837993865738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45935.837993865738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45935.837993865738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45935.837993865738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45935.837993865738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45935.837993865738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45935.837993865738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45935.837993865738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45935.837993865738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45935.837993865738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45935.837993865738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45935.837993865738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45935.837993865738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45935.837993865738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45935.837993865738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45935.837993865738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45935.837993865738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45935.837993865738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45935.837993865738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45935.837993865738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45935.837993865738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45935.837993865738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45935.837993865738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45935.837993865738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45935.837993865738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45935.837993865738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45935.837993865738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45935.837993865738</v>
      </c>
      <c r="H283" s="124"/>
      <c r="I283" s="120" t="str">
        <f>IFERROR(VLOOKUP(D283,DB!A:F,6,0),"")</f>
        <v/>
      </c>
      <c r="J283" s="119" t="str">
        <f>IFERROR(VLOOKUP(D283,DB!A:G,7,0),"")</f>
        <v/>
      </c>
      <c r="K283" s="125"/>
      <c r="L283" s="126" t="str">
        <f>IFERROR(VLOOKUP(D283,DB!A:I,9,0),"")</f>
        <v/>
      </c>
    </row>
  </sheetData>
  <dataValidations count="2">
    <dataValidation allowBlank="1" showInputMessage="1" showErrorMessage="1" sqref="E1" xr:uid="{380493DB-286A-4683-AF55-C78F04945A49}"/>
    <dataValidation type="list" allowBlank="1" showInputMessage="1" showErrorMessage="1" sqref="E3 E5 E7:E2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2025-10-05T17:08:34Z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