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78" documentId="13_ncr:1_{F6CB121F-512D-4AA6-A0C1-0FB36C537598}" xr6:coauthVersionLast="47" xr6:coauthVersionMax="47" xr10:uidLastSave="{386A6E98-3110-4346-9A3C-695FE9BAA92A}"/>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<sst xmlns="http://schemas.openxmlformats.org/spreadsheetml/2006/main" count="178593" uniqueCount="39078">
  <si>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</si>
  <si>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</si>
  <si>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</si>
  <si>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</si>
  <si>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</si>
  <si>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</si>
  <si>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</si>
  <si>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</si>
  <si>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</si>
  <si>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</si>
  <si>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</si>
  <si>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</si>
  <si>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</si>
  <si>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</si>
  <si>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</si>
  <si>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</si>
  <si>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</si>
  <si>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</si>
  <si>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</si>
  <si>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</si>
  <si>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</si>
  <si>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</si>
  <si>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</si>
  <si>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</si>
  <si>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</si>
  <si>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</si>
  <si>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</si>
  <si>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</si>
  <si>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</si>
  <si>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</si>
  <si>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</si>
  <si>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</si>
  <si>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</si>
  <si>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</si>
  <si>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</si>
  <si>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</si>
  <si>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</si>
  <si>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</si>
  <si>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</si>
  <si>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</si>
  <si>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</si>
  <si>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</si>
  <si>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</si>
  <si>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</si>
  <si>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</si>
  <si>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</si>
  <si>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</si>
  <si>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</si>
  <si>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</si>
  <si>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</si>
  <si>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</si>
  <si>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</si>
  <si>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</si>
  <si>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</si>
  <si>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</si>
  <si>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</si>
  <si>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</si>
  <si>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</si>
  <si>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</si>
  <si>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</si>
  <si>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</si>
  <si>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</si>
  <si>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</si>
  <si>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</si>
  <si>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</si>
  <si>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</si>
  <si>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</si>
  <si>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</si>
  <si>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</si>
  <si>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</si>
  <si>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</si>
  <si>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</si>
  <si>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</si>
  <si>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</si>
  <si>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</si>
  <si>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</si>
  <si>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</si>
  <si>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</si>
  <si>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</si>
  <si>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</si>
  <si>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</si>
  <si>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</si>
  <si>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</si>
  <si>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</si>
  <si>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</si>
  <si>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</si>
  <si>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</si>
  <si>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</si>
  <si>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</si>
  <si>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</si>
  <si>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</si>
  <si>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</si>
  <si>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</si>
  <si>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</si>
  <si>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</si>
  <si>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</si>
  <si>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</si>
  <si>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</si>
  <si>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</si>
  <si>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</si>
  <si>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</si>
  <si>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</si>
  <si>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</si>
  <si>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</si>
  <si>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</si>
  <si>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</si>
  <si>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</si>
  <si>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</si>
  <si>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</si>
  <si>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</si>
  <si>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</si>
  <si>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</si>
  <si>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</si>
  <si>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</si>
  <si>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</si>
  <si>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</si>
  <si>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</si>
  <si>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</si>
  <si>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</si>
  <si>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</si>
  <si>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</si>
  <si>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</si>
  <si>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</si>
  <si>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</si>
  <si>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</si>
  <si>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</si>
  <si>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</si>
  <si>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</si>
  <si>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</si>
  <si>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</si>
  <si>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</si>
  <si>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</si>
  <si>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</si>
  <si>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</si>
  <si>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</si>
  <si>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</si>
  <si>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</si>
  <si>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</si>
  <si>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</si>
  <si>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</si>
  <si>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</si>
  <si>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</si>
  <si>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</si>
  <si>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</si>
  <si>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</si>
  <si>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</si>
  <si>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</si>
  <si>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</si>
  <si>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</si>
  <si>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</si>
  <si>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</si>
  <si>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</si>
  <si>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</si>
  <si>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</si>
  <si>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</si>
  <si>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</si>
  <si>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</si>
  <si>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</si>
  <si>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</si>
  <si>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</si>
  <si>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</si>
  <si>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</si>
  <si>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</si>
  <si>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</si>
  <si>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</si>
  <si>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</si>
  <si>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</si>
  <si>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</si>
  <si>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</si>
  <si>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</si>
  <si>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</si>
  <si>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</si>
  <si>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</si>
  <si>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</si>
  <si>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</si>
  <si>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</si>
  <si>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</si>
  <si>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</si>
  <si>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</si>
  <si>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</si>
  <si>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</si>
  <si>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</si>
  <si>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</si>
  <si>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</si>
  <si>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</si>
  <si>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</si>
  <si>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</si>
  <si>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</si>
  <si>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</si>
  <si>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</si>
  <si>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</si>
  <si>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</si>
  <si>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</si>
  <si>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</si>
  <si>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</si>
  <si>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</si>
  <si>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</si>
  <si>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</si>
  <si>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</si>
  <si>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</si>
  <si>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</si>
  <si>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</si>
  <si>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</si>
  <si>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</si>
  <si>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</si>
  <si>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</si>
  <si>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</si>
  <si>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</si>
  <si>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</si>
  <si>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</si>
  <si>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</si>
  <si>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</si>
  <si>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</si>
  <si>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</si>
  <si>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</si>
  <si>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</si>
  <si>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</si>
  <si>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</si>
  <si>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</si>
  <si>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</si>
  <si>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</si>
  <si>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</si>
  <si>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</si>
  <si>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</si>
  <si>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</si>
  <si>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</si>
  <si>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</si>
  <si>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</si>
  <si>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</si>
  <si>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</si>
  <si>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</si>
  <si>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</si>
  <si>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</si>
  <si>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</si>
  <si>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</si>
  <si>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</si>
  <si>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</si>
  <si>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</si>
  <si>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</si>
  <si>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</si>
  <si>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</si>
  <si>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</si>
  <si>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</si>
  <si>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</si>
  <si>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</si>
  <si>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</si>
  <si>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</si>
  <si>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</si>
  <si>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</si>
  <si>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</si>
  <si>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</si>
  <si>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</si>
  <si>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</si>
  <si>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</si>
  <si>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</si>
  <si>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</si>
  <si>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</si>
  <si>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</si>
  <si>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</si>
  <si>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</si>
  <si>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</si>
  <si>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</si>
  <si>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</si>
  <si>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</si>
  <si>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</si>
  <si>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</si>
  <si>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</si>
  <si>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</si>
  <si>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</si>
  <si>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</si>
  <si>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</si>
  <si>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</si>
  <si>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</si>
  <si>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</si>
  <si>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</si>
  <si>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</si>
  <si>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</si>
  <si>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</si>
  <si>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</si>
  <si>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</si>
  <si>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</si>
  <si>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</si>
  <si>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</si>
  <si>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</si>
  <si>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</si>
  <si>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</si>
  <si>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</si>
  <si>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</si>
  <si>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</si>
  <si>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</si>
  <si>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</si>
  <si>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</si>
  <si>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</si>
  <si>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</si>
  <si>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</si>
  <si>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</si>
  <si>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</si>
  <si>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</si>
  <si>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</si>
  <si>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</si>
  <si>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</si>
  <si>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</si>
  <si>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</si>
  <si>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</si>
  <si>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</si>
  <si>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</si>
  <si>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</si>
  <si>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</si>
  <si>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</si>
  <si>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</si>
  <si>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</si>
  <si>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</si>
  <si>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</si>
  <si>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</si>
  <si>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</si>
  <si>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</si>
  <si>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</si>
  <si>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</si>
  <si>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</si>
  <si>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</si>
  <si>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</si>
  <si>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</si>
  <si>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</si>
  <si>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</si>
  <si>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</si>
  <si>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</si>
  <si>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</si>
  <si>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</si>
  <si>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</si>
  <si>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</si>
  <si>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</si>
  <si>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</si>
  <si>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</si>
  <si>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</si>
  <si>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</si>
  <si>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</si>
  <si>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</si>
  <si>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</si>
  <si>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</si>
  <si>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</si>
  <si>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</si>
  <si>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</si>
  <si>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</si>
  <si>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</si>
  <si>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</si>
  <si>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</si>
  <si>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</si>
  <si>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</si>
  <si>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</si>
  <si>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</si>
  <si>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</si>
  <si>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</si>
  <si>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</si>
  <si>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</si>
  <si>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</si>
  <si>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</si>
  <si>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</si>
  <si>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</si>
  <si>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</si>
  <si>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</si>
  <si>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</si>
  <si>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</si>
  <si>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</si>
  <si>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</si>
  <si>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</si>
  <si>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</si>
  <si>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</si>
  <si>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</si>
  <si>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</si>
  <si>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</si>
  <si>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</si>
  <si>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</si>
  <si>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</si>
  <si>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</si>
  <si>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</si>
  <si>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</si>
  <si>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</si>
  <si>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</si>
  <si>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</si>
  <si>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</si>
  <si>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</si>
  <si>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</si>
  <si>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</si>
  <si>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</si>
  <si>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</si>
  <si>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</si>
  <si>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</si>
  <si>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</si>
  <si>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</si>
  <si>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</si>
  <si>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</si>
  <si>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</si>
  <si>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</si>
  <si>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</si>
  <si>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</si>
  <si>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</si>
  <si>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</si>
  <si>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</si>
  <si>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</si>
  <si>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</si>
  <si>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</si>
  <si>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</si>
  <si>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</si>
  <si>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</si>
  <si>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</si>
  <si>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</si>
  <si>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</si>
  <si>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</si>
  <si>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</si>
  <si>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</si>
  <si>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</si>
  <si>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</si>
  <si>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</si>
  <si>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</si>
  <si>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</si>
  <si>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</si>
  <si>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</si>
  <si>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</si>
  <si>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</si>
  <si>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</si>
  <si>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</si>
  <si>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</si>
  <si>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</si>
  <si>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</si>
  <si>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</si>
  <si>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</si>
  <si>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</si>
  <si>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</si>
  <si>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</si>
  <si>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</si>
  <si>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</si>
  <si>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</si>
  <si>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</si>
  <si>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</si>
  <si>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</si>
  <si>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</si>
  <si>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</si>
  <si>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</si>
  <si>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</si>
  <si>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</si>
  <si>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</si>
  <si>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</si>
  <si>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</si>
  <si>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</si>
  <si>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</si>
  <si>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</si>
  <si>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</si>
  <si>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</si>
  <si>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</si>
  <si>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</si>
  <si>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</si>
  <si>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</si>
  <si>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</si>
  <si>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</si>
  <si>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</si>
  <si>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</si>
  <si>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</si>
  <si>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</si>
  <si>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</si>
  <si>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</si>
  <si>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</si>
  <si>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</si>
  <si>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</si>
  <si>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</si>
  <si>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</si>
  <si>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</si>
  <si>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</si>
  <si>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</si>
  <si>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</si>
  <si>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</si>
  <si>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</si>
  <si>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</si>
  <si>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</si>
  <si>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</si>
  <si>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</si>
  <si>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</si>
  <si>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</si>
  <si>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</si>
  <si>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</si>
  <si>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</si>
  <si>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</si>
  <si>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</si>
  <si>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</si>
  <si>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</si>
  <si>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</si>
  <si>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</si>
  <si>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</si>
  <si>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</si>
  <si>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</si>
  <si>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</si>
  <si>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</si>
  <si>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</si>
  <si>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</si>
  <si>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</si>
  <si>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</si>
  <si>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</si>
  <si>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</si>
  <si>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</si>
  <si>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</si>
  <si>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</si>
  <si>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</si>
  <si>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</si>
  <si>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</si>
  <si>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</si>
  <si>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</si>
  <si>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</si>
  <si>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</si>
  <si>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</si>
  <si>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</si>
  <si>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</si>
  <si>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</si>
  <si>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</si>
  <si>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</si>
  <si>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</si>
  <si>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</si>
  <si>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</si>
  <si>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</si>
  <si>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</si>
  <si>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</si>
  <si>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</si>
  <si>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</si>
  <si>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</si>
  <si>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</si>
  <si>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</si>
  <si>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</si>
  <si>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</si>
  <si>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</si>
  <si>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</si>
  <si>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</si>
  <si>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</si>
  <si>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</si>
  <si>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</si>
  <si>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</si>
  <si>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</si>
  <si>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</si>
  <si>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</si>
  <si>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</si>
  <si>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</si>
  <si>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</si>
  <si>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</si>
  <si>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</si>
  <si>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</si>
  <si>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</si>
  <si>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</si>
  <si>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</si>
  <si>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</si>
  <si>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</si>
  <si>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</si>
  <si>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</si>
  <si>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</si>
  <si>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</si>
  <si>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</si>
  <si>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</si>
  <si>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</si>
  <si>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</si>
  <si>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</si>
  <si>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</si>
  <si>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</si>
  <si>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</si>
  <si>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</si>
  <si>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</si>
  <si>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</si>
  <si>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</si>
  <si>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</si>
  <si>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</si>
  <si>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</si>
  <si>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</si>
  <si>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</si>
  <si>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</si>
  <si>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</si>
  <si>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</si>
  <si>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</si>
  <si>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</si>
  <si>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</si>
  <si>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</si>
  <si>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</si>
  <si>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</si>
  <si>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</si>
  <si>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</si>
  <si>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</si>
  <si>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</si>
  <si>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</si>
  <si>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</si>
  <si>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</si>
  <si>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</si>
  <si>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</si>
  <si>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</si>
  <si>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</si>
  <si>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</si>
  <si>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</si>
  <si>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</si>
  <si>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</si>
  <si>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</si>
  <si>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</si>
  <si>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</si>
  <si>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</si>
  <si>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</si>
  <si>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</si>
  <si>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</si>
  <si>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</si>
  <si>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</si>
  <si>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</si>
  <si>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</si>
  <si>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</si>
  <si>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</si>
  <si>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</si>
  <si>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</si>
  <si>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</si>
  <si>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</si>
  <si>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</si>
  <si>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</si>
  <si>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</si>
  <si>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</si>
  <si>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</si>
  <si>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</si>
  <si>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</si>
  <si>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</si>
  <si>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</si>
  <si>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</si>
  <si>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</si>
  <si>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</si>
  <si>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</si>
  <si>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</si>
  <si>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</si>
  <si>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</si>
  <si>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</si>
  <si>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</si>
  <si>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</si>
  <si>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</si>
  <si>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</si>
  <si>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</si>
  <si>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</si>
  <si>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</si>
  <si>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</si>
  <si>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</si>
  <si>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</si>
  <si>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</si>
  <si>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</si>
  <si>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</si>
  <si>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</si>
  <si>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</si>
  <si>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</si>
  <si>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</si>
  <si>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</si>
  <si>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</si>
  <si>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</si>
  <si>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</si>
  <si>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</si>
  <si>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</si>
  <si>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</si>
  <si>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</si>
  <si>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</si>
  <si>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</si>
  <si>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</si>
  <si>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</si>
  <si>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</si>
  <si>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</si>
  <si>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</si>
  <si>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</si>
  <si>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</si>
  <si>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</si>
  <si>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</si>
  <si>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</si>
  <si>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</si>
  <si>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</si>
  <si>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</si>
  <si>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</si>
  <si>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</si>
  <si>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</si>
  <si>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</si>
  <si>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</si>
  <si>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</si>
  <si>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</si>
  <si>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</si>
  <si>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</si>
  <si>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</si>
  <si>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</si>
  <si>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</si>
  <si>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</si>
  <si>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</si>
  <si>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</si>
  <si>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</si>
  <si>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</si>
  <si>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</si>
  <si>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</si>
  <si>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</si>
  <si>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</si>
  <si>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</si>
  <si>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</si>
  <si>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</si>
  <si>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</si>
  <si>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</si>
  <si>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</si>
  <si>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</si>
  <si>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</si>
  <si>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</si>
  <si>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</si>
  <si>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</si>
  <si>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</si>
  <si>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</si>
  <si>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</si>
  <si>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</si>
  <si>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</si>
  <si>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</si>
  <si>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</si>
  <si>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</si>
  <si>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</si>
  <si>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</si>
  <si>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</si>
  <si>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</si>
  <si>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</si>
  <si>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</si>
  <si>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</si>
  <si>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</si>
  <si>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</si>
  <si>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</si>
  <si>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</si>
  <si>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</si>
  <si>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</si>
  <si>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</si>
  <si>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</si>
  <si>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</si>
  <si>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</si>
  <si>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</si>
  <si>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</si>
  <si>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</si>
  <si>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</si>
  <si>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</si>
  <si>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</si>
  <si>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</si>
  <si>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</si>
  <si>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</si>
  <si>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</si>
  <si>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</si>
  <si>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</si>
  <si>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</si>
  <si>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</si>
  <si>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</si>
  <si>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</si>
  <si>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</si>
  <si>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</si>
  <si>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</si>
  <si>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</si>
  <si>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</si>
  <si>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</si>
  <si>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</si>
  <si>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</si>
  <si>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</si>
  <si>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</si>
  <si>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</si>
  <si>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</si>
  <si>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</si>
  <si>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</si>
  <si>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</si>
  <si>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</si>
  <si>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</si>
  <si>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</si>
  <si>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</si>
  <si>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</si>
  <si>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</si>
  <si>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</si>
  <si>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</si>
  <si>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</si>
  <si>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</si>
  <si>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</si>
  <si>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</si>
  <si>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</si>
  <si>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</si>
  <si>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</si>
  <si>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</si>
  <si>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</si>
  <si>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</si>
  <si>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</si>
  <si>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</si>
  <si>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</si>
  <si>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</si>
  <si>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</si>
  <si>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</si>
  <si>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</si>
  <si>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</si>
  <si>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</si>
  <si>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</si>
  <si>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</si>
  <si>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</si>
  <si>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</si>
  <si>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</si>
  <si>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</si>
  <si>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</si>
  <si>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</si>
  <si>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</si>
  <si>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</si>
  <si>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</si>
  <si>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</si>
  <si>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</si>
  <si>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</si>
  <si>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</si>
  <si>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</si>
  <si>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</si>
  <si>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</si>
  <si>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</si>
  <si>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</si>
  <si>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</si>
  <si>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</si>
  <si>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</si>
  <si>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</si>
  <si>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</si>
  <si>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</si>
  <si>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</si>
  <si>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</si>
  <si>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</si>
  <si>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</si>
  <si>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</si>
  <si>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</si>
  <si>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</si>
  <si>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</si>
  <si>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</si>
  <si>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</si>
  <si>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</si>
  <si>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</si>
  <si>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</si>
  <si>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</si>
  <si>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</si>
  <si>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</si>
  <si>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</si>
  <si>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</si>
  <si>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</si>
  <si>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</si>
  <si>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</si>
  <si>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</si>
  <si>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</si>
  <si>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</si>
  <si>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</si>
  <si>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</si>
  <si>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</si>
  <si>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</si>
  <si>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</si>
  <si>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</si>
  <si>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</si>
  <si>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</si>
  <si>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</si>
  <si>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</si>
  <si>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</si>
  <si>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</si>
  <si>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</si>
  <si>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</si>
  <si>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</si>
  <si>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</si>
  <si>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</si>
  <si>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</si>
  <si>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</si>
  <si>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</si>
  <si>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</si>
  <si>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</si>
  <si>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</si>
  <si>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</si>
  <si>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</si>
  <si>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</si>
  <si>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</si>
  <si>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</si>
  <si>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</si>
  <si>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</si>
  <si>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</si>
  <si>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</si>
  <si>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</si>
  <si>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</si>
  <si>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</si>
  <si>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</si>
  <si>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</si>
  <si>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</si>
  <si>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</si>
  <si>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</si>
  <si>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</si>
  <si>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</si>
  <si>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</si>
  <si>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</si>
  <si>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</si>
  <si>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</si>
  <si>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</si>
  <si>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</si>
  <si>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</si>
  <si>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</si>
  <si>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</si>
  <si>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</si>
  <si>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</si>
  <si>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</si>
  <si>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</si>
  <si>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</si>
  <si>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</si>
  <si>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</si>
  <si>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</si>
  <si>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</si>
  <si>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</si>
  <si>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</si>
  <si>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</si>
  <si>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</si>
  <si>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</si>
  <si>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</si>
  <si>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</si>
  <si>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</si>
  <si>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</si>
  <si>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</si>
  <si>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</si>
  <si>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</si>
  <si>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</si>
  <si>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</si>
  <si>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</si>
  <si>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</si>
  <si>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</si>
  <si>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</si>
  <si>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</si>
  <si>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</si>
  <si>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</si>
  <si>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</si>
  <si>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</si>
  <si>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</si>
  <si>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</si>
  <si>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</si>
  <si>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</si>
  <si>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</si>
  <si>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</si>
  <si>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</si>
  <si>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</si>
  <si>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</si>
  <si>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</si>
  <si>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</si>
  <si>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</si>
  <si>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</si>
  <si>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</si>
  <si>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</si>
  <si>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</si>
  <si>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</si>
  <si>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</si>
  <si>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</si>
  <si>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</si>
  <si>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</si>
  <si>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</si>
  <si>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</si>
  <si>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</si>
  <si>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</si>
  <si>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</si>
  <si>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</si>
  <si>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</si>
  <si>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</si>
  <si>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</si>
  <si>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</si>
  <si>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</si>
  <si>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</si>
  <si>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</si>
  <si>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</si>
  <si>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</si>
  <si>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</si>
  <si>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</si>
  <si>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</si>
  <si>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</si>
  <si>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</si>
  <si>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</si>
  <si>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</si>
  <si>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</si>
  <si>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</si>
  <si>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</si>
  <si>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</si>
  <si>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</si>
  <si>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</si>
  <si>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</si>
  <si>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</si>
  <si>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</si>
  <si>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</si>
  <si>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</si>
  <si>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</si>
  <si>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</si>
  <si>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</si>
  <si>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</si>
  <si>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</si>
  <si>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</si>
  <si>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</si>
  <si>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</si>
  <si>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</si>
  <si>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</si>
  <si>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</si>
  <si>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</si>
  <si>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</si>
  <si>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</si>
  <si>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</si>
  <si>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</si>
  <si>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</si>
  <si>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</si>
  <si>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</si>
  <si>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</si>
  <si>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</si>
  <si>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</si>
  <si>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</si>
  <si>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</si>
  <si>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</si>
  <si>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</si>
  <si>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</si>
  <si>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</si>
  <si>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</si>
  <si>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</si>
  <si>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</si>
  <si>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</si>
  <si>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</si>
  <si>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</si>
  <si>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</si>
  <si>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</si>
  <si>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</si>
  <si>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</si>
  <si>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</si>
  <si>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</si>
  <si>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</si>
  <si>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</si>
  <si>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</si>
  <si>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</si>
  <si>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</si>
  <si>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</si>
  <si>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</si>
  <si>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</si>
  <si>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</si>
  <si>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</si>
  <si>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</si>
  <si>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</si>
  <si>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</si>
  <si>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</si>
  <si>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</si>
  <si>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</si>
  <si>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</si>
  <si>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</si>
  <si>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</si>
  <si>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</si>
  <si>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</si>
  <si>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</si>
  <si>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</si>
  <si>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</si>
  <si>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</si>
  <si>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</si>
  <si>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</si>
  <si>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</si>
  <si>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</si>
  <si>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</si>
  <si>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</si>
  <si>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</si>
  <si>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</si>
  <si>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</si>
  <si>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</si>
  <si>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</si>
  <si>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</si>
  <si>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</si>
  <si>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</si>
  <si>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</si>
  <si>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</si>
  <si>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</si>
  <si>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</si>
  <si>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</si>
  <si>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</si>
  <si>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</si>
  <si>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</si>
  <si>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</si>
  <si>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</si>
  <si>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</si>
  <si>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</si>
  <si>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</si>
  <si>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</si>
  <si>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</si>
  <si>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</si>
  <si>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</si>
  <si>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</si>
  <si>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</si>
  <si>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</si>
  <si>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</si>
  <si>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</si>
  <si>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</si>
  <si>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</si>
  <si>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</si>
  <si>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</si>
  <si>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</si>
  <si>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</si>
  <si>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</si>
  <si>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</si>
  <si>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</si>
  <si>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</si>
  <si>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</si>
  <si>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</si>
  <si>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</si>
  <si>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</si>
  <si>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</si>
  <si>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</si>
  <si>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</si>
  <si>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</si>
  <si>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</si>
  <si>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</si>
  <si>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</si>
  <si>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</si>
  <si>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</si>
  <si>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</si>
  <si>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</si>
  <si>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</si>
  <si>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</si>
  <si>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</si>
  <si>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</si>
  <si>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</si>
  <si>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</si>
  <si>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</si>
  <si>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</si>
  <si>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</si>
  <si>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</si>
  <si>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</si>
  <si>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</si>
  <si>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</si>
  <si>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</si>
  <si>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</si>
  <si>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</si>
  <si>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</si>
  <si>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</si>
  <si>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</si>
  <si>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</si>
  <si>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</si>
  <si>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</si>
  <si>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</si>
  <si>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</si>
  <si>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</si>
  <si>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</si>
  <si>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</si>
  <si>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</si>
  <si>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</si>
  <si>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</si>
  <si>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</si>
  <si>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</si>
  <si>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</si>
  <si>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</si>
  <si>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</si>
  <si>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</si>
  <si>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</si>
  <si>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</si>
  <si>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</si>
  <si>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</si>
  <si>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</si>
  <si>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</si>
  <si>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</si>
  <si>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</si>
  <si>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</si>
  <si>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</si>
  <si>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</si>
  <si>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</si>
  <si>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</si>
  <si>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</si>
  <si>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</si>
  <si>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</si>
  <si>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</si>
  <si>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</si>
  <si>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</si>
  <si>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</si>
  <si>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</si>
  <si>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</si>
  <si>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</si>
  <si>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</si>
  <si>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</si>
  <si>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</si>
  <si>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</si>
  <si>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</si>
  <si>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</si>
  <si>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</si>
  <si>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</si>
  <si>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</si>
  <si>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</si>
  <si>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</si>
  <si>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</si>
  <si>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</si>
  <si>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</si>
  <si>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</si>
  <si>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</si>
  <si>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</si>
  <si>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</si>
  <si>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</si>
  <si>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</si>
  <si>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</si>
  <si>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</si>
  <si>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</si>
  <si>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</si>
  <si>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</si>
  <si>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</si>
  <si>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</si>
  <si>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</si>
  <si>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</si>
  <si>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</si>
  <si>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</si>
  <si>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</si>
  <si>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</si>
  <si>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</si>
  <si>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</si>
  <si>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</si>
  <si>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</si>
  <si>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</si>
  <si>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</si>
  <si>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</si>
  <si>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</si>
  <si>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</si>
  <si>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</si>
  <si>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</si>
  <si>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</si>
  <si>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</si>
  <si>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</si>
  <si>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</si>
  <si>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</si>
  <si>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</si>
  <si>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</si>
  <si>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</si>
  <si>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</si>
  <si>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</si>
  <si>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</si>
  <si>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</si>
  <si>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</si>
  <si>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</si>
  <si>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</si>
  <si>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</si>
  <si>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</si>
  <si>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</si>
  <si>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</si>
  <si>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</si>
  <si>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</si>
  <si>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</si>
  <si>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</si>
  <si>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</si>
  <si>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</si>
  <si>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</si>
  <si>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</si>
  <si>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</si>
  <si>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</si>
  <si>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</si>
  <si>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</si>
  <si>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</si>
  <si>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</si>
  <si>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</si>
  <si>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</si>
  <si>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</si>
  <si>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</si>
  <si>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</si>
  <si>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</si>
  <si>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</si>
  <si>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</si>
  <si>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</si>
  <si>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</si>
  <si>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</si>
  <si>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</si>
  <si>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</si>
  <si>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</si>
  <si>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</si>
  <si>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</si>
  <si>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</si>
  <si>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</si>
  <si>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</si>
  <si>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</si>
  <si>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</si>
  <si>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</si>
  <si>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</si>
  <si>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</si>
  <si>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</si>
  <si>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</si>
  <si>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</si>
  <si>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</si>
  <si>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</si>
  <si>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</si>
  <si>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</si>
  <si>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</si>
  <si>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</si>
  <si>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</si>
  <si>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</si>
  <si>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</si>
  <si>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</si>
  <si>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</si>
  <si>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</si>
  <si>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</si>
  <si>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</si>
  <si>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</si>
  <si>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</si>
  <si>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</si>
  <si>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</si>
  <si>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</si>
  <si>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</si>
  <si>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</si>
  <si>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</si>
  <si>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</si>
  <si>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</si>
  <si>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</si>
  <si>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</si>
  <si>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</si>
  <si>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</si>
  <si>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</si>
  <si>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</si>
  <si>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</si>
  <si>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</si>
  <si>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</si>
  <si>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</si>
  <si>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</si>
  <si>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</si>
  <si>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</si>
  <si>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</si>
  <si>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</si>
  <si>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</si>
  <si>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</si>
  <si>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</si>
  <si>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</si>
  <si>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</si>
  <si>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</si>
  <si>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</si>
  <si>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</si>
  <si>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</si>
  <si>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</si>
  <si>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</si>
  <si>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</si>
  <si>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</si>
  <si>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</si>
  <si>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</si>
  <si>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</si>
  <si>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</si>
  <si>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</si>
  <si>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</si>
  <si>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</si>
  <si>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</si>
  <si>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</si>
  <si>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</si>
  <si>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</si>
  <si>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</si>
  <si>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</si>
  <si>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</si>
  <si>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</si>
  <si>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</si>
  <si>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</si>
  <si>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</si>
  <si>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</si>
  <si>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</si>
  <si>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</si>
  <si>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</si>
  <si>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</si>
  <si>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</si>
  <si>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</si>
  <si>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</si>
  <si>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</si>
  <si>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</si>
  <si>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</si>
  <si>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</si>
  <si>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</si>
  <si>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</si>
  <si>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</si>
  <si>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</si>
  <si>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</si>
  <si>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</si>
  <si>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</si>
  <si>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</si>
  <si>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</si>
  <si>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</si>
  <si>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</si>
  <si>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</si>
  <si>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</si>
  <si>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</si>
  <si>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</si>
  <si>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</si>
  <si>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</si>
  <si>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</si>
  <si>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</si>
  <si>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</si>
  <si>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</si>
  <si>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</si>
  <si>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</si>
  <si>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</si>
  <si>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</si>
  <si>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</si>
  <si>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</si>
  <si>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</si>
  <si>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</si>
  <si>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</si>
  <si>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</si>
  <si>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</si>
  <si>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</si>
  <si>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</si>
  <si>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</si>
  <si>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</si>
  <si>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</si>
  <si>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</si>
  <si>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</si>
  <si>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</si>
  <si>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</si>
  <si>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</si>
  <si>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</si>
  <si>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</si>
  <si>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</si>
  <si>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</si>
  <si>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</si>
  <si>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</si>
  <si>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</si>
  <si>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</si>
  <si>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</si>
  <si>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</si>
  <si>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</si>
  <si>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</si>
  <si>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</si>
  <si>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</si>
  <si>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</si>
  <si>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</si>
  <si>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</si>
  <si>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</si>
  <si>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</si>
  <si>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</si>
  <si>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</si>
  <si>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</si>
  <si>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</si>
  <si>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</si>
  <si>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</si>
  <si>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</si>
  <si>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</si>
  <si>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</si>
  <si>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</si>
  <si>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</si>
  <si>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</si>
  <si>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</si>
  <si>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</si>
  <si>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</si>
  <si>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</si>
  <si>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</si>
  <si>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</si>
  <si>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</si>
  <si>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</si>
  <si>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</si>
  <si>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</si>
  <si>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</si>
  <si>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</si>
  <si>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</si>
  <si>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</si>
  <si>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</si>
  <si>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</si>
  <si>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</si>
  <si>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</si>
  <si>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</si>
  <si>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</si>
  <si>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</si>
  <si>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</si>
  <si>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</si>
  <si>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</si>
  <si>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</si>
  <si>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</si>
  <si>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</si>
  <si>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</si>
  <si>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</si>
  <si>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</si>
  <si>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</si>
  <si>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</si>
  <si>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</si>
  <si>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</si>
  <si>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</si>
  <si>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</si>
  <si>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</si>
  <si>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</si>
  <si>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</si>
  <si>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</si>
  <si>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</si>
  <si>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</si>
  <si>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</si>
  <si>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</si>
  <si>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</si>
  <si>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</si>
  <si>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</si>
  <si>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</si>
  <si>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</si>
  <si>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</si>
  <si>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</si>
  <si>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</si>
  <si>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</si>
  <si>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</si>
  <si>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</si>
  <si>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</si>
  <si>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</si>
  <si>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</si>
  <si>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</si>
  <si>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</si>
  <si>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</si>
  <si>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</si>
  <si>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</si>
  <si>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</si>
  <si>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</si>
  <si>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</si>
  <si>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</si>
  <si>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</si>
  <si>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</si>
  <si>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</si>
  <si>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</si>
  <si>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</si>
  <si>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</si>
  <si>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</si>
  <si>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</si>
  <si>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</si>
  <si>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</si>
  <si>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</si>
  <si>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</si>
  <si>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</si>
  <si>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</si>
  <si>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</si>
  <si>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</si>
  <si>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</si>
  <si>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</si>
  <si>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</si>
  <si>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</si>
  <si>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</si>
  <si>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</si>
  <si>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</si>
  <si>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</si>
  <si>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</si>
  <si>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</si>
  <si>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</si>
  <si>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</si>
  <si>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</si>
  <si>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</si>
  <si>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</si>
  <si>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</si>
  <si>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</si>
  <si>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</si>
  <si>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</si>
  <si>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</si>
  <si>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</si>
  <si>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</si>
  <si>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</si>
  <si>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</si>
  <si>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</si>
  <si>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</si>
  <si>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</si>
  <si>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</si>
  <si>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</si>
  <si>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</si>
  <si>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</si>
  <si>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</si>
  <si>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</si>
  <si>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</si>
  <si>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</si>
  <si>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</si>
  <si>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</si>
  <si>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</si>
  <si>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</si>
  <si>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</si>
  <si>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</si>
  <si>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</si>
  <si>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</si>
  <si>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</si>
  <si>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</si>
  <si>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</si>
  <si>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</si>
  <si>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</si>
  <si>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</si>
  <si>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</si>
  <si>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</si>
  <si>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</si>
  <si>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</si>
  <si>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</si>
  <si>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</si>
  <si>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</si>
  <si>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</si>
  <si>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</si>
  <si>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</si>
  <si>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</si>
  <si>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</si>
  <si>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</si>
  <si>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</si>
  <si>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</si>
  <si>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</si>
  <si>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</si>
  <si>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</si>
  <si>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</si>
  <si>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</si>
  <si>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</si>
  <si>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</si>
  <si>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</si>
  <si>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</si>
  <si>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</si>
  <si>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</si>
  <si>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</si>
  <si>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</si>
  <si>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</si>
  <si>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</si>
  <si>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</si>
  <si>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</si>
  <si>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</si>
  <si>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</si>
  <si>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</si>
  <si>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</si>
  <si>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</si>
  <si>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</si>
  <si>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</si>
  <si>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</si>
  <si>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</si>
  <si>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</si>
  <si>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</si>
  <si>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</si>
  <si>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</si>
  <si>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</si>
  <si>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</si>
  <si>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</si>
  <si>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</si>
  <si>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</si>
  <si>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</si>
  <si>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</si>
  <si>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</si>
  <si>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</si>
  <si>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</si>
  <si>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</si>
  <si>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</si>
  <si>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</si>
  <si>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</si>
  <si>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</si>
  <si>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</si>
  <si>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</si>
  <si>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</si>
  <si>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</si>
  <si>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</si>
  <si>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</si>
  <si>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</si>
  <si>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</si>
  <si>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</si>
  <si>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</si>
  <si>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</si>
  <si>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</si>
  <si>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</si>
  <si>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</si>
  <si>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</si>
  <si>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</si>
  <si>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</si>
  <si>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</si>
  <si>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</si>
  <si>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</si>
  <si>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</si>
  <si>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</si>
  <si>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</si>
  <si>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</si>
  <si>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</si>
  <si>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</si>
  <si>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</si>
  <si>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</si>
  <si>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</si>
  <si>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</si>
  <si>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</si>
  <si>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</si>
  <si>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</si>
  <si>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</si>
  <si>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</si>
  <si>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</si>
  <si>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</si>
  <si>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</si>
  <si>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</si>
  <si>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</si>
  <si>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</si>
  <si>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</si>
  <si>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</si>
  <si>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</si>
  <si>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</si>
  <si>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</si>
  <si>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</si>
  <si>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</si>
  <si>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</si>
  <si>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</si>
  <si>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</si>
  <si>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</si>
  <si>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</si>
  <si>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</si>
  <si>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</si>
  <si>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</si>
  <si>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</si>
  <si>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</si>
  <si>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</si>
  <si>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</si>
  <si>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</si>
  <si>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</si>
  <si>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</si>
  <si>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</si>
  <si>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</si>
  <si>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</si>
  <si>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</si>
  <si>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</si>
  <si>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</si>
  <si>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</si>
  <si>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</si>
  <si>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</si>
  <si>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</si>
  <si>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</si>
  <si>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</si>
  <si>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</si>
  <si>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</si>
  <si>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</si>
  <si>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</si>
  <si>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</si>
  <si>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</si>
  <si>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</si>
  <si>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</si>
  <si>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</si>
  <si>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</si>
  <si>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</si>
  <si>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</si>
  <si>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</si>
  <si>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</si>
  <si>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</si>
  <si>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</si>
  <si>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</si>
  <si>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</si>
  <si>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</si>
  <si>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</si>
  <si>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</si>
  <si>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</si>
  <si>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</si>
  <si>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</si>
  <si>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</si>
  <si>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</si>
  <si>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</si>
  <si>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</si>
  <si>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</si>
  <si>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</si>
  <si>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</si>
  <si>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</si>
  <si>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</si>
  <si>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</si>
  <si>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</si>
  <si>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</si>
  <si>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</si>
  <si>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</si>
  <si>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</si>
  <si>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</si>
  <si>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</si>
  <si>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</si>
  <si>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</si>
  <si>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</si>
  <si>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</si>
  <si>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</si>
  <si>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</si>
  <si>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</si>
  <si>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</si>
  <si>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</si>
  <si>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</si>
  <si>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</si>
  <si>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</si>
  <si>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</si>
  <si>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</si>
  <si>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</si>
  <si>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</si>
  <si>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</si>
  <si>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</si>
  <si>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</si>
  <si>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</si>
  <si>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</si>
  <si>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</si>
  <si>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</si>
  <si>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</si>
  <si>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</si>
  <si>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</si>
  <si>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</si>
  <si>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</si>
  <si>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</si>
  <si>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</si>
  <si>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</si>
  <si>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</si>
  <si>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</si>
  <si>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</si>
  <si>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</si>
  <si>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</si>
  <si>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</si>
  <si>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</si>
  <si>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</si>
  <si>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</si>
  <si>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</si>
  <si>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</si>
  <si>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</si>
  <si>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</si>
  <si>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</si>
  <si>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</si>
  <si>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</si>
  <si>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</si>
  <si>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</si>
  <si>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</si>
  <si>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</si>
  <si>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</si>
  <si>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</si>
  <si>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</si>
  <si>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</si>
  <si>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</si>
  <si>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</si>
  <si>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</si>
  <si>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</si>
  <si>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</si>
  <si>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</si>
  <si>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</si>
  <si>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</si>
  <si>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</si>
  <si>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</si>
  <si>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</si>
  <si>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</si>
  <si>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</si>
  <si>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</si>
  <si>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</si>
  <si>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</si>
  <si>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</si>
  <si>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</si>
  <si>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</si>
  <si>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</si>
  <si>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</si>
  <si>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</si>
  <si>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</si>
  <si>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</si>
  <si>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</si>
  <si>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</si>
  <si>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</si>
  <si>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</si>
  <si>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</si>
  <si>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</si>
  <si>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</si>
  <si>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</si>
  <si>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</si>
  <si>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</si>
  <si>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</si>
  <si>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</si>
  <si>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</si>
  <si>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</si>
  <si>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</si>
  <si>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</si>
  <si>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</si>
  <si>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</si>
  <si>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</si>
  <si>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</si>
  <si>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</si>
  <si>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</si>
  <si>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</si>
  <si>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</si>
  <si>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</si>
  <si>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</si>
  <si>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</si>
  <si>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</si>
  <si>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</si>
  <si>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</si>
  <si>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</si>
  <si>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</si>
  <si>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</si>
  <si>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</si>
  <si>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</si>
  <si>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</si>
  <si>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</si>
  <si>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</si>
  <si>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</si>
  <si>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</si>
  <si>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</si>
  <si>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</si>
  <si>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</si>
  <si>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</si>
  <si>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</si>
  <si>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</si>
  <si>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</si>
  <si>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</si>
  <si>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</si>
  <si>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</si>
  <si>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</si>
  <si>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</si>
  <si>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</si>
  <si>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</si>
  <si>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</si>
  <si>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</si>
  <si>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</si>
  <si>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</si>
  <si>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</si>
  <si>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</si>
  <si>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</si>
  <si>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</si>
  <si>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</si>
  <si>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</si>
  <si>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</si>
  <si>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</si>
  <si>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</si>
  <si>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</si>
  <si>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</si>
  <si>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</si>
  <si>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</si>
  <si>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</si>
  <si>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</si>
  <si>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</si>
  <si>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</si>
  <si>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</si>
  <si>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</si>
  <si>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</si>
  <si>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</si>
  <si>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</si>
  <si>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</si>
  <si>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</si>
  <si>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</si>
  <si>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</si>
  <si>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</si>
  <si>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</si>
  <si>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</si>
  <si>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</si>
  <si>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</si>
  <si>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</si>
  <si>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</si>
  <si>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</si>
  <si>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</si>
  <si>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</si>
  <si>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</si>
  <si>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</si>
  <si>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</si>
  <si>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</si>
  <si>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</si>
  <si>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</si>
  <si>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</si>
  <si>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</si>
  <si>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</si>
  <si>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</si>
  <si>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</si>
  <si>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</si>
  <si>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</si>
  <si>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</si>
  <si>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</si>
  <si>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</si>
  <si>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</si>
  <si>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</si>
  <si>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</si>
  <si>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</si>
  <si>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</si>
  <si>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</si>
  <si>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</si>
  <si>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</si>
  <si>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</si>
  <si>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</si>
  <si>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</si>
  <si>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</si>
  <si>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</si>
  <si>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</si>
  <si>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</si>
  <si>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</si>
  <si>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</si>
  <si>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</si>
  <si>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</si>
  <si>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</si>
  <si>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</si>
  <si>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</si>
  <si>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</si>
  <si>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</si>
  <si>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</si>
  <si>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</si>
  <si>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</si>
  <si>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</si>
  <si>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</si>
  <si>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</si>
  <si>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</si>
  <si>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</si>
  <si>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</si>
  <si>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</si>
  <si>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</si>
  <si>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</si>
  <si>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</si>
  <si>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</si>
  <si>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</si>
  <si>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</si>
  <si>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</si>
  <si>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</si>
  <si>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</si>
  <si>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</si>
  <si>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</si>
  <si>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</si>
  <si>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</si>
  <si>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</si>
  <si>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</si>
  <si>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</si>
  <si>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</si>
  <si>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</si>
  <si>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</si>
  <si>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</si>
  <si>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</si>
  <si>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</si>
  <si>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</si>
  <si>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</si>
  <si>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</si>
  <si>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</si>
  <si>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</si>
  <si>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</si>
  <si>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</si>
  <si>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</si>
  <si>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</si>
  <si>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</si>
  <si>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</si>
  <si>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</si>
  <si>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</si>
  <si>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</si>
  <si>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</si>
  <si>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</si>
  <si>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</si>
  <si>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</si>
  <si>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</si>
  <si>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</si>
  <si>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</si>
  <si>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</si>
  <si>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</si>
  <si>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</si>
  <si>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</si>
  <si>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</si>
  <si>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</si>
  <si>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</si>
  <si>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</si>
  <si>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</si>
  <si>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</si>
  <si>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</si>
  <si>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</si>
  <si>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</si>
  <si>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</si>
  <si>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</si>
  <si>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</si>
  <si>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</si>
  <si>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</si>
  <si>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</si>
  <si>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</si>
  <si>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</si>
  <si>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</si>
  <si>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</si>
  <si>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</si>
  <si>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</si>
  <si>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</si>
  <si>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</si>
  <si>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</si>
  <si>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</si>
  <si>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</si>
  <si>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</si>
  <si>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</si>
  <si>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</si>
  <si>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</si>
  <si>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</si>
  <si>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</si>
  <si>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</si>
  <si>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</si>
  <si>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</si>
  <si>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</si>
  <si>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</si>
  <si>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</si>
  <si>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</si>
  <si>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</si>
  <si>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</si>
  <si>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</si>
  <si>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</si>
  <si>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</si>
  <si>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</si>
  <si>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</si>
  <si>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</si>
  <si>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</si>
  <si>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</si>
  <si>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</si>
  <si>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</si>
  <si>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</si>
  <si>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</si>
  <si>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</si>
  <si>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</si>
  <si>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</si>
  <si>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</si>
  <si>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</si>
  <si>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</si>
  <si>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</si>
  <si>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</si>
  <si>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</si>
  <si>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</si>
  <si>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</si>
  <si>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</si>
  <si>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</si>
  <si>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</si>
  <si>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</si>
  <si>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</si>
  <si>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</si>
  <si>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</si>
  <si>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</si>
  <si>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</si>
  <si>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</si>
  <si>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</si>
  <si>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</si>
  <si>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</si>
  <si>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</si>
  <si>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</si>
  <si>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</si>
  <si>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</si>
  <si>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</si>
  <si>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</si>
  <si>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</si>
  <si>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</si>
  <si>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</si>
  <si>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</si>
  <si>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</si>
  <si>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</si>
  <si>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</si>
  <si>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</si>
  <si>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</si>
  <si>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</si>
  <si>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</si>
  <si>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</si>
  <si>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</si>
  <si>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</si>
  <si>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</si>
  <si>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</si>
  <si>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</si>
  <si>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</si>
  <si>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</si>
  <si>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</si>
  <si>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</si>
  <si>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</si>
  <si>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</si>
  <si>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</si>
  <si>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</si>
  <si>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</si>
  <si>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</si>
  <si>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</si>
  <si>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</si>
  <si>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</si>
  <si>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</si>
  <si>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</si>
  <si>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</si>
  <si>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</si>
  <si>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</si>
  <si>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</si>
  <si>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</si>
  <si>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</si>
  <si>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</si>
  <si>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</si>
  <si>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</si>
  <si>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</si>
  <si>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</si>
  <si>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</si>
  <si>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</si>
  <si>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</si>
  <si>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</si>
  <si>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</si>
  <si>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</si>
  <si>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</si>
  <si>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</si>
  <si>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</si>
  <si>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</si>
  <si>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</si>
  <si>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</si>
  <si>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</si>
  <si>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</si>
  <si>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</si>
  <si>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</si>
  <si>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</si>
  <si>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</si>
  <si>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</si>
  <si>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</si>
  <si>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</si>
  <si>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</si>
  <si>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</si>
  <si>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</si>
  <si>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</si>
  <si>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</si>
  <si>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</si>
  <si>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</si>
  <si>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</si>
  <si>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</si>
  <si>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</si>
  <si>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</si>
  <si>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</si>
  <si>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</si>
  <si>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</si>
  <si>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</si>
  <si>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</si>
  <si>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</si>
  <si>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</si>
  <si>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</si>
  <si>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</si>
  <si>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</si>
  <si>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</si>
  <si>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</si>
  <si>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</si>
  <si>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</si>
  <si>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</si>
  <si>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</si>
  <si>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</si>
  <si>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</si>
  <si>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</si>
  <si>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</si>
  <si>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</si>
  <si>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</si>
  <si>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</si>
  <si>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</si>
  <si>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</si>
  <si>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</si>
  <si>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</si>
  <si>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</si>
  <si>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</si>
  <si>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</si>
  <si>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</si>
  <si>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</si>
  <si>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</si>
  <si>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</si>
  <si>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</si>
  <si>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</si>
  <si>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</si>
  <si>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</si>
  <si>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</si>
  <si>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</si>
  <si>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</si>
  <si>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</si>
  <si>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</si>
  <si>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</si>
  <si>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</si>
  <si>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</si>
  <si>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</si>
  <si>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</si>
  <si>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</si>
  <si>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</si>
  <si>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</si>
  <si>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</si>
  <si>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</si>
  <si>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</si>
  <si>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</si>
  <si>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</si>
  <si>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</si>
  <si>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</si>
  <si>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</si>
  <si>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</si>
  <si>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</si>
  <si>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</si>
  <si>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</si>
  <si>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</si>
  <si>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</si>
  <si>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</si>
  <si>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</si>
  <si>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</si>
  <si>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</si>
  <si>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</si>
  <si>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</si>
  <si>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</si>
  <si>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</si>
  <si>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</si>
  <si>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</si>
  <si>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</si>
  <si>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</si>
  <si>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</si>
  <si>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</si>
  <si>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</si>
  <si>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</si>
  <si>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</si>
  <si>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</si>
  <si>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</si>
  <si>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</si>
  <si>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</si>
  <si>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</si>
  <si>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</si>
  <si>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</si>
  <si>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</si>
  <si>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</si>
  <si>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</si>
  <si>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</si>
  <si>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</si>
  <si>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</si>
  <si>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</si>
  <si>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</si>
  <si>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</si>
  <si>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</si>
  <si>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</si>
  <si>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</si>
  <si>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</si>
  <si>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</si>
  <si>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</si>
  <si>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</si>
  <si>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</si>
  <si>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</si>
  <si>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</si>
  <si>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</si>
  <si>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</si>
  <si>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</si>
  <si>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</si>
  <si>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</si>
  <si>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</si>
  <si>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</si>
  <si>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</si>
  <si>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</si>
  <si>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</si>
  <si>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</si>
  <si>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</si>
  <si>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</si>
  <si>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</si>
  <si>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</si>
  <si>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</si>
  <si>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</si>
  <si>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</si>
  <si>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</si>
  <si>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</si>
  <si>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</si>
  <si>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</si>
  <si>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</si>
  <si>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</si>
  <si>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</si>
  <si>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</si>
  <si>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</si>
  <si>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</si>
  <si>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</si>
  <si>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</si>
  <si>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</si>
  <si>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</si>
  <si>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</si>
  <si>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</si>
  <si>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</si>
  <si>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</si>
  <si>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</si>
  <si>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</si>
  <si>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</si>
  <si>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</si>
  <si>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</si>
  <si>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</si>
  <si>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</si>
  <si>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</si>
  <si>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</si>
  <si>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</si>
  <si>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</si>
  <si>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</si>
  <si>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</si>
  <si>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</si>
  <si>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</si>
  <si>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</si>
  <si>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</si>
  <si>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</si>
  <si>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</si>
  <si>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</si>
  <si>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</si>
  <si>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</si>
  <si>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</si>
  <si>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</si>
  <si>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</si>
  <si>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</si>
  <si>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</si>
  <si>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</si>
  <si>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</si>
  <si>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</si>
  <si>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</si>
  <si>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</si>
  <si>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</si>
  <si>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</si>
  <si>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</si>
  <si>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</si>
  <si>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</si>
  <si>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</si>
  <si>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</si>
  <si>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</si>
  <si>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</si>
  <si>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</si>
  <si>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</si>
  <si>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</si>
  <si>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</si>
  <si>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</si>
  <si>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</si>
  <si>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</si>
  <si>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</si>
  <si>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</si>
  <si>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</si>
  <si>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</si>
  <si>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</si>
  <si>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</si>
  <si>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</si>
  <si>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</si>
  <si>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</si>
  <si>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</si>
  <si>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</si>
  <si>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</si>
  <si>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</si>
  <si>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</si>
  <si>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</si>
  <si>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</si>
  <si>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</si>
  <si>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</si>
  <si>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</si>
  <si>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</si>
  <si>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</si>
  <si>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</si>
  <si>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</si>
  <si>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</si>
  <si>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</si>
  <si>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</si>
  <si>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</si>
  <si>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</si>
  <si>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</si>
  <si>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</si>
  <si>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</si>
  <si>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</si>
  <si>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</si>
  <si>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</si>
  <si>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</si>
  <si>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</si>
  <si>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</si>
  <si>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</si>
  <si>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</si>
  <si>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</si>
  <si>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</si>
  <si>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</si>
  <si>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</si>
  <si>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</si>
  <si>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</si>
  <si>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</si>
  <si>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</si>
  <si>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</si>
  <si>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</si>
  <si>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</si>
  <si>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</si>
  <si>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</si>
  <si>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</si>
  <si>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</si>
  <si>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</si>
  <si>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</si>
  <si>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</si>
  <si>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</si>
  <si>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</si>
  <si>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</si>
  <si>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</si>
  <si>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</si>
  <si>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</si>
  <si>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</si>
  <si>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</si>
  <si>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</si>
  <si>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</si>
  <si>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</si>
  <si>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</si>
  <si>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</si>
  <si>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</si>
  <si>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</si>
  <si>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</si>
  <si>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</si>
  <si>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</si>
  <si>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</si>
  <si>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</si>
  <si>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</si>
  <si>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</si>
  <si>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</si>
  <si>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</si>
  <si>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</si>
  <si>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</si>
  <si>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</si>
  <si>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</si>
  <si>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</si>
  <si>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</si>
  <si>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</si>
  <si>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</si>
  <si>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</si>
  <si>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</si>
  <si>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</si>
  <si>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</si>
  <si>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</si>
  <si>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</si>
  <si>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</si>
  <si>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</si>
  <si>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</si>
  <si>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</si>
  <si>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</si>
  <si>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</si>
  <si>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</si>
  <si>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</si>
  <si>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</si>
  <si>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</si>
  <si>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</si>
  <si>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</si>
  <si>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</si>
  <si>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</si>
  <si>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</si>
  <si>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</si>
  <si>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</si>
  <si>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</si>
  <si>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</si>
  <si>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</si>
  <si>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</si>
  <si>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</si>
  <si>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</si>
  <si>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</si>
  <si>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</si>
  <si>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</si>
  <si>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</si>
  <si>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</si>
  <si>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</si>
  <si>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</si>
  <si>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</si>
  <si>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</si>
  <si>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</si>
  <si>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</si>
  <si>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</si>
  <si>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</si>
  <si>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</si>
  <si>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</si>
  <si>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</si>
  <si>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</si>
  <si>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</si>
  <si>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</si>
  <si>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</si>
  <si>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</si>
  <si>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</si>
  <si>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</si>
  <si>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</si>
  <si>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</si>
  <si>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</si>
  <si>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</si>
  <si>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</si>
  <si>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</si>
  <si>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</si>
  <si>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</si>
  <si>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</si>
  <si>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</si>
  <si>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</si>
  <si>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</si>
  <si>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</si>
  <si>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</si>
  <si>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</si>
  <si>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</si>
  <si>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</si>
  <si>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</si>
  <si>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</si>
  <si>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</si>
  <si>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</si>
  <si>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</si>
  <si>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</si>
  <si>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</si>
  <si>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</si>
  <si>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</si>
  <si>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</si>
  <si>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</si>
  <si>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</si>
  <si>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</si>
  <si>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</si>
  <si>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</si>
  <si>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</si>
  <si>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</si>
  <si>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</si>
  <si>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</si>
  <si>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</si>
  <si>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</si>
  <si>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</si>
  <si>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</si>
  <si>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</si>
  <si>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</si>
  <si>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</si>
  <si>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</si>
  <si>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</si>
  <si>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</si>
  <si>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</si>
  <si>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</si>
  <si>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</si>
  <si>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</si>
  <si>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</si>
  <si>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</si>
  <si>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</si>
  <si>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</si>
  <si>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</si>
  <si>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</si>
  <si>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</si>
  <si>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</si>
  <si>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</si>
  <si>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</si>
  <si>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</si>
  <si>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</si>
  <si>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</si>
  <si>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</si>
  <si>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</si>
  <si>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</si>
  <si>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</si>
  <si>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</si>
  <si>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</si>
  <si>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</si>
  <si>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</si>
  <si>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</si>
  <si>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</si>
  <si>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</si>
  <si>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</si>
  <si>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</si>
  <si>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</si>
  <si>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</si>
  <si>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</si>
  <si>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</si>
  <si>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</si>
  <si>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</si>
  <si>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</si>
  <si>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</si>
  <si>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</si>
  <si>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</si>
  <si>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</si>
  <si>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</si>
  <si>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</si>
  <si>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</si>
  <si>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</si>
  <si>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</si>
  <si>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</si>
  <si>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</si>
  <si>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</si>
  <si>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</si>
  <si>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</si>
  <si>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</si>
  <si>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</si>
  <si>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</si>
  <si>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</si>
  <si>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</si>
  <si>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</si>
  <si>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</si>
  <si>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</si>
  <si>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</si>
  <si>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</si>
  <si>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</si>
  <si>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</si>
  <si>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</si>
  <si>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</si>
  <si>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</si>
  <si>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</si>
  <si>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</si>
  <si>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</si>
  <si>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</si>
  <si>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</si>
  <si>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</si>
  <si>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</si>
  <si>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</si>
  <si>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</si>
  <si>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</si>
  <si>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</si>
  <si>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</si>
  <si>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</si>
  <si>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</si>
  <si>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</si>
  <si>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</si>
  <si>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</si>
  <si>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</si>
  <si>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</si>
  <si>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</si>
  <si>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</si>
  <si>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</si>
  <si>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</si>
  <si>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</si>
  <si>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</si>
  <si>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</si>
  <si>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</si>
  <si>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</si>
  <si>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</si>
  <si>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</si>
  <si>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</si>
  <si>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</si>
  <si>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</si>
  <si>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</si>
  <si>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</si>
  <si>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</si>
  <si>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</si>
  <si>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</si>
  <si>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</si>
  <si>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</si>
  <si>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</si>
  <si>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</si>
  <si>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</si>
  <si>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</si>
  <si>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</si>
  <si>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</si>
  <si>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</si>
  <si>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</si>
  <si>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</si>
  <si>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</si>
  <si>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</si>
  <si>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</si>
  <si>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</si>
  <si>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</si>
  <si>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</si>
  <si>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</si>
  <si>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</si>
  <si>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</si>
  <si>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</si>
  <si>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</si>
  <si>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</si>
  <si>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</si>
  <si>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</si>
  <si>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</si>
  <si>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</si>
  <si>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</si>
  <si>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</si>
  <si>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</si>
  <si>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</si>
  <si>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</si>
  <si>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</si>
  <si>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</si>
  <si>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</si>
  <si>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</si>
  <si>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</si>
  <si>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</si>
  <si>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</si>
  <si>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</si>
  <si>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</si>
  <si>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</si>
  <si>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</si>
  <si>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</si>
  <si>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</si>
  <si>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</si>
  <si>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</si>
  <si>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</si>
  <si>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</si>
  <si>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</si>
  <si>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</si>
  <si>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</si>
  <si>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</si>
  <si>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</si>
  <si>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</si>
  <si>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</si>
  <si>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</si>
  <si>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</si>
  <si>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</si>
  <si>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</si>
  <si>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</si>
  <si>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</si>
  <si>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</si>
  <si>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</si>
  <si>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</si>
  <si>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</si>
  <si>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</si>
  <si>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</si>
  <si>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</si>
  <si>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</si>
  <si>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</si>
  <si>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</si>
  <si>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</si>
  <si>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</si>
  <si>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</si>
  <si>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</si>
  <si>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</si>
  <si>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</si>
  <si>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</si>
  <si>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</si>
  <si>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</si>
  <si>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</si>
  <si>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</si>
  <si>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</si>
  <si>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</si>
  <si>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</si>
  <si>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</si>
  <si>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</si>
  <si>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</si>
  <si>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</si>
  <si>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</si>
  <si>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</si>
  <si>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</si>
  <si>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</si>
  <si>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</si>
  <si>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</si>
  <si>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</si>
  <si>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</si>
  <si>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</si>
  <si>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</si>
  <si>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</si>
  <si>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</si>
  <si>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</si>
  <si>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</si>
  <si>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</si>
  <si>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</si>
  <si>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</si>
  <si>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</si>
  <si>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</si>
  <si>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</si>
  <si>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</si>
  <si>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</si>
  <si>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</si>
  <si>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</si>
  <si>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</si>
  <si>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</si>
  <si>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</si>
  <si>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</si>
  <si>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</si>
  <si>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</si>
  <si>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</si>
  <si>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</si>
  <si>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</si>
  <si>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</si>
  <si>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</si>
  <si>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</si>
  <si>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</si>
  <si>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</si>
  <si>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</si>
  <si>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</si>
  <si>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</si>
  <si>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</si>
  <si>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</si>
  <si>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</si>
  <si>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</si>
  <si>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</si>
  <si>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</si>
  <si>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</si>
  <si>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</si>
  <si>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</si>
  <si>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</si>
  <si>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</si>
  <si>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</si>
  <si>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</si>
  <si>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</si>
  <si>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</si>
  <si>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</si>
  <si>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</si>
  <si>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</si>
  <si>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</si>
  <si>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</si>
  <si>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</si>
  <si>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</si>
  <si>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</si>
  <si>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</si>
  <si>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</si>
  <si>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</si>
  <si>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</si>
  <si>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</si>
  <si>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</si>
  <si>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</si>
  <si>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</si>
  <si>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</si>
  <si>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</si>
  <si>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</si>
  <si>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</si>
  <si>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</si>
  <si>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</si>
  <si>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</si>
  <si>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</si>
  <si>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</si>
  <si>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</si>
  <si>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</si>
  <si>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</si>
  <si>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</si>
  <si>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</si>
  <si>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</si>
  <si>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</si>
  <si>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</si>
  <si>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</si>
  <si>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</si>
  <si>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</si>
  <si>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</si>
  <si>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</si>
  <si>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</si>
  <si>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</si>
  <si>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</si>
  <si>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</si>
  <si>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</si>
  <si>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</si>
  <si>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</si>
  <si>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</si>
  <si>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</si>
  <si>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</si>
  <si>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</si>
  <si>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</si>
  <si>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</si>
  <si>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</si>
  <si>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</si>
  <si>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</si>
  <si>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</si>
  <si>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</si>
  <si>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</si>
  <si>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</si>
  <si>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</si>
  <si>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</si>
  <si>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</si>
  <si>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</si>
  <si>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</si>
  <si>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</si>
  <si>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</si>
  <si>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</si>
  <si>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</si>
  <si>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</si>
  <si>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</si>
  <si>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</si>
  <si>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</si>
  <si>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</si>
  <si>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</si>
  <si>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</si>
  <si>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</si>
  <si>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</si>
  <si>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</si>
  <si>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</si>
  <si>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</si>
  <si>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</si>
  <si>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</si>
  <si>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</si>
  <si>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</si>
  <si>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</si>
  <si>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</si>
  <si>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</si>
  <si>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</si>
  <si>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</si>
  <si>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</si>
  <si>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</si>
  <si>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</si>
  <si>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</si>
  <si>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</si>
  <si>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</si>
  <si>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</si>
  <si>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</si>
  <si>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</si>
  <si>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</si>
  <si>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</si>
  <si>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</si>
  <si>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</si>
  <si>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</si>
  <si>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</si>
  <si>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</si>
  <si>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</si>
  <si>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</si>
  <si>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</si>
  <si>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</si>
  <si>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</si>
  <si>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</si>
  <si>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</si>
  <si>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</si>
  <si>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</si>
  <si>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</si>
  <si>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</si>
  <si>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</si>
  <si>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</si>
  <si>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</si>
  <si>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</si>
  <si>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</si>
  <si>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</si>
  <si>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</si>
  <si>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</si>
  <si>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</si>
  <si>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</si>
  <si>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</si>
  <si>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</si>
  <si>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</si>
  <si>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</si>
  <si>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</si>
  <si>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</si>
  <si>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</si>
  <si>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</si>
  <si>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</si>
  <si>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</si>
  <si>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</si>
  <si>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</si>
  <si>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</si>
  <si>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</si>
  <si>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</si>
  <si>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</si>
  <si>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</si>
  <si>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</si>
  <si>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</si>
  <si>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</si>
  <si>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</si>
  <si>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</si>
  <si>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</si>
  <si>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</si>
  <si>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</si>
  <si>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</si>
  <si>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</si>
  <si>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</si>
  <si>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</si>
  <si>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</si>
  <si>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</si>
  <si>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</si>
  <si>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</si>
  <si>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</si>
  <si>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</si>
  <si>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</si>
  <si>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</si>
  <si>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</si>
  <si>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</si>
  <si>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</si>
  <si>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</si>
  <si>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</si>
  <si>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</si>
  <si>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</si>
  <si>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</si>
  <si>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</si>
  <si>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</si>
  <si>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</si>
  <si>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</si>
  <si>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</si>
  <si>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</si>
  <si>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</si>
  <si>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</si>
  <si>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</si>
  <si>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</si>
  <si>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</si>
  <si>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</si>
  <si>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</si>
  <si>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</si>
  <si>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</si>
  <si>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</si>
  <si>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</si>
  <si>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</si>
  <si>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</si>
  <si>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</si>
  <si>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</si>
  <si>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</si>
  <si>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</si>
  <si>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</si>
  <si>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</si>
  <si>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</si>
  <si>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</si>
  <si>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</si>
  <si>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</si>
  <si>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</si>
  <si>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</si>
  <si>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</si>
  <si>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</si>
  <si>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</si>
  <si>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</si>
  <si>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</si>
  <si>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</si>
  <si>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</si>
  <si>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</si>
  <si>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</si>
  <si>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</si>
  <si>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</si>
  <si>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</si>
  <si>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</si>
  <si>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</si>
  <si>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</si>
  <si>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</si>
  <si>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</si>
  <si>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</si>
  <si>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</si>
  <si>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</si>
  <si>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</si>
  <si>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</si>
  <si>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</si>
  <si>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</si>
  <si>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</si>
  <si>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</si>
  <si>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</si>
  <si>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</si>
  <si>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</si>
  <si>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</si>
  <si>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</si>
  <si>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</si>
  <si>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</si>
  <si>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</si>
  <si>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</si>
  <si>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</si>
  <si>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</si>
  <si>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</si>
  <si>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</si>
  <si>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</si>
  <si>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</si>
  <si>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</si>
  <si>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</si>
  <si>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</si>
  <si>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</si>
  <si>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</si>
  <si>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</si>
  <si>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</si>
  <si>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</si>
  <si>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</si>
  <si>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</si>
  <si>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</si>
  <si>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</si>
  <si>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</si>
  <si>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</si>
  <si>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</si>
  <si>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</si>
  <si>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</si>
  <si>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</si>
  <si>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</si>
  <si>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</si>
  <si>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</si>
  <si>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</si>
  <si>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</si>
  <si>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</si>
  <si>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</si>
  <si>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</si>
  <si>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</si>
  <si>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</si>
  <si>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</si>
  <si>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</si>
  <si>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</si>
  <si>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</si>
  <si>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</si>
  <si>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</si>
  <si>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</si>
  <si>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</si>
  <si>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</si>
  <si>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</si>
  <si>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</si>
  <si>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</si>
  <si>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</si>
  <si>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</si>
  <si>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</si>
  <si>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</si>
  <si>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</si>
  <si>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</si>
  <si>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</si>
  <si>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</si>
  <si>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</si>
  <si>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</si>
  <si>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</si>
  <si>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</si>
  <si>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</si>
  <si>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</si>
  <si>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</si>
  <si>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</si>
  <si>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</si>
  <si>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</si>
  <si>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</si>
  <si>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</si>
  <si>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</si>
  <si>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</si>
  <si>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</si>
  <si>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</si>
  <si>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</si>
  <si>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</si>
  <si>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</si>
  <si>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</si>
  <si>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</si>
  <si>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</si>
  <si>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</si>
  <si>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</si>
  <si>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</si>
  <si>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</si>
  <si>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</si>
  <si>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</si>
  <si>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</si>
  <si>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</si>
  <si>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</si>
  <si>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</si>
  <si>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</si>
  <si>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</si>
  <si>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</si>
  <si>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</si>
  <si>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</si>
  <si>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</si>
  <si>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</si>
  <si>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</si>
  <si>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</si>
  <si>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</si>
  <si>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</si>
  <si>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</si>
  <si>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</si>
  <si>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</si>
  <si>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</si>
  <si>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</si>
  <si>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</si>
  <si>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</si>
  <si>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</si>
  <si>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</si>
  <si>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</si>
  <si>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</si>
  <si>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</si>
  <si>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</si>
  <si>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</si>
  <si>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</si>
  <si>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</si>
  <si>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</si>
  <si>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</si>
  <si>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</si>
  <si>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</si>
  <si>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</si>
  <si>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</si>
  <si>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</si>
  <si>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</si>
  <si>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</si>
  <si>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</si>
  <si>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</si>
  <si>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</si>
  <si>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</si>
  <si>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</si>
  <si>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</si>
  <si>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</si>
  <si>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</si>
  <si>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</si>
  <si>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</si>
  <si>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</si>
  <si>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</si>
  <si>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</si>
  <si>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</si>
  <si>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</si>
  <si>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</si>
  <si>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</si>
  <si>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</si>
  <si>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</si>
  <si>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</si>
  <si>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</si>
  <si>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</si>
  <si>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</si>
  <si>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</si>
  <si>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</si>
  <si>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</si>
  <si>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</si>
  <si>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</si>
  <si>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</si>
  <si>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</si>
  <si>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</si>
  <si>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</si>
  <si>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</si>
  <si>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</si>
  <si>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</si>
  <si>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</si>
  <si>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</si>
  <si>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</si>
  <si>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</si>
  <si>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</si>
  <si>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</si>
  <si>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</si>
  <si>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</si>
  <si>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</si>
  <si>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</si>
  <si>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</si>
  <si>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</si>
  <si>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</si>
  <si>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</si>
  <si>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</si>
  <si>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</si>
  <si>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</si>
  <si>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</si>
  <si>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</si>
  <si>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</si>
  <si>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</si>
  <si>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</si>
  <si>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</si>
  <si>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</si>
  <si>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</si>
  <si>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</si>
  <si>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</si>
  <si>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</si>
  <si>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</si>
  <si>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</si>
  <si>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</si>
  <si>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</si>
  <si>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</si>
  <si>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</si>
  <si>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</si>
  <si>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</si>
  <si>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</si>
  <si>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</si>
  <si>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</si>
  <si>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</si>
  <si>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</si>
  <si>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</si>
  <si>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</si>
  <si>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</si>
  <si>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</si>
  <si>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</si>
  <si>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</si>
  <si>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</si>
  <si>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</si>
  <si>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</si>
  <si>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</si>
  <si>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</si>
  <si>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</si>
  <si>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</si>
  <si>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</si>
  <si>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</si>
  <si>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</si>
  <si>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</si>
  <si>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</si>
  <si>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</si>
  <si>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</si>
  <si>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</si>
  <si>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</si>
  <si>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</si>
  <si>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</si>
  <si>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</si>
  <si>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</si>
  <si>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</si>
  <si>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</si>
  <si>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</si>
  <si>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</si>
  <si>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</si>
  <si>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</si>
  <si>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</si>
  <si>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</si>
  <si>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</si>
  <si>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</si>
  <si>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</si>
  <si>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</si>
  <si>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</si>
  <si>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</si>
  <si>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</si>
  <si>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</si>
  <si>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</si>
  <si>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</si>
  <si>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</si>
  <si>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</si>
  <si>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</si>
  <si>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</si>
  <si>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</si>
  <si>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</si>
  <si>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</si>
  <si>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</si>
  <si>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</si>
  <si>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</si>
  <si>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</si>
  <si>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</si>
  <si>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</si>
  <si>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</si>
  <si>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</si>
  <si>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</si>
  <si>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</si>
  <si>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</si>
  <si>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</si>
  <si>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</si>
  <si>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</si>
  <si>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</si>
  <si>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</si>
  <si>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</si>
  <si>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</si>
  <si>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</si>
  <si>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</si>
  <si>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</si>
  <si>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</si>
  <si>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</si>
  <si>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</si>
  <si>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</si>
  <si>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</si>
  <si>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</si>
  <si>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</si>
  <si>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</si>
  <si>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</si>
  <si>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</si>
  <si>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</si>
  <si>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</si>
  <si>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</si>
  <si>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</si>
  <si>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</si>
  <si>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</si>
  <si>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</si>
  <si>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</si>
  <si>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</si>
  <si>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</si>
  <si>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</si>
  <si>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</si>
  <si>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</si>
  <si>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</si>
  <si>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</si>
  <si>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</si>
  <si>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</si>
  <si>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</si>
  <si>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</si>
  <si>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</si>
  <si>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</si>
  <si>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</si>
  <si>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</si>
  <si>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</si>
  <si>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</si>
  <si>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</si>
  <si>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</si>
  <si>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</si>
  <si>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</si>
  <si>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</si>
  <si>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</si>
  <si>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</si>
  <si>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</si>
  <si>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</si>
  <si>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</si>
  <si>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</si>
  <si>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</si>
  <si>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</si>
  <si>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</si>
  <si>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</si>
  <si>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</si>
  <si>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</si>
  <si>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</si>
  <si>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</si>
  <si>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</si>
  <si>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</si>
  <si>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</si>
  <si>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</si>
  <si>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</si>
  <si>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</si>
  <si>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</si>
  <si>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</si>
  <si>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</si>
  <si>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</si>
  <si>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</si>
  <si>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</si>
  <si>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</si>
  <si>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</si>
  <si>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</si>
  <si>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</si>
  <si>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</si>
  <si>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</si>
  <si>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</si>
  <si>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</si>
  <si>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</si>
  <si>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</si>
  <si>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</si>
  <si>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</si>
  <si>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</si>
  <si>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</si>
  <si>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</si>
  <si>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</si>
  <si>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</si>
  <si>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</si>
  <si>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</si>
  <si>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</si>
  <si>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</si>
  <si>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</si>
  <si>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</si>
  <si>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</si>
  <si>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</si>
  <si>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</si>
  <si>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</si>
  <si>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</si>
  <si>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</si>
  <si>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</si>
  <si>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</si>
  <si>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</si>
  <si>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</si>
  <si>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</si>
  <si>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</si>
  <si>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</si>
  <si>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</si>
  <si>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</si>
  <si>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</si>
  <si>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</si>
  <si>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</si>
  <si>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</si>
  <si>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</si>
  <si>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</si>
  <si>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</si>
  <si>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</si>
  <si>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</si>
  <si>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</si>
  <si>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</si>
  <si>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</si>
  <si>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</si>
  <si>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</si>
  <si>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</si>
  <si>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</si>
  <si>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</si>
  <si>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</si>
  <si>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</si>
  <si>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</si>
  <si>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</si>
  <si>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</si>
  <si>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</si>
  <si>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</si>
  <si>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</si>
  <si>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</si>
  <si>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</si>
  <si>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</si>
  <si>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</si>
  <si>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</si>
  <si>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</si>
  <si>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</si>
  <si>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</si>
  <si>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</si>
  <si>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</si>
  <si>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</si>
  <si>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</si>
  <si>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</si>
  <si>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</si>
  <si>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</si>
  <si>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</si>
  <si>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</si>
  <si>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</si>
  <si>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</si>
  <si>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</si>
  <si>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</si>
  <si>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</si>
  <si>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</si>
  <si>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</si>
  <si>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</si>
  <si>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</si>
  <si>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</si>
  <si>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</si>
  <si>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</si>
  <si>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</si>
  <si>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</si>
  <si>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</si>
  <si>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</si>
  <si>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</si>
  <si>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</si>
  <si>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</si>
  <si>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</si>
  <si>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</si>
  <si>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</si>
  <si>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</si>
  <si>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</si>
  <si>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</si>
  <si>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</si>
  <si>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</si>
  <si>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</si>
  <si>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</si>
  <si>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</si>
  <si>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</si>
  <si>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</si>
  <si>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</si>
  <si>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</si>
  <si>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</si>
  <si>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</si>
  <si>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</si>
  <si>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</si>
  <si>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</si>
  <si>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</si>
  <si>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</si>
  <si>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</si>
  <si>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</si>
  <si>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</si>
  <si>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</si>
  <si>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</si>
  <si>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</si>
  <si>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</si>
  <si>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</si>
  <si>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</si>
  <si>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</si>
  <si>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</si>
  <si>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</si>
  <si>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</si>
  <si>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</si>
  <si>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</si>
  <si>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</si>
  <si>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</si>
  <si>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</si>
  <si>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</si>
  <si>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</si>
  <si>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</si>
  <si>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</si>
  <si>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</si>
  <si>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</si>
  <si>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</si>
  <si>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</si>
  <si>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</si>
  <si>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</si>
  <si>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</si>
  <si>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</si>
  <si>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</si>
  <si>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</si>
  <si>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</si>
  <si>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</si>
  <si>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</si>
  <si>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</si>
  <si>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</si>
  <si>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</si>
  <si>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</si>
  <si>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</si>
  <si>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</si>
  <si>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</si>
  <si>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</si>
  <si>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</si>
  <si>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</si>
  <si>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</si>
  <si>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</si>
  <si>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</si>
  <si>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</si>
  <si>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</si>
  <si>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</si>
  <si>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</si>
  <si>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</si>
  <si>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</si>
  <si>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</si>
  <si>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</si>
  <si>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</si>
  <si>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</si>
  <si>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</si>
  <si>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</si>
  <si>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</si>
  <si>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</si>
  <si>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</si>
  <si>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</si>
  <si>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</si>
  <si>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</si>
  <si>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</si>
  <si>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</si>
  <si>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</si>
  <si>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</si>
  <si>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</si>
  <si>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</si>
  <si>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</si>
  <si>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</si>
  <si>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</si>
  <si>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</si>
  <si>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</si>
  <si>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</si>
  <si>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</si>
  <si>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</si>
  <si>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</si>
  <si>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</si>
  <si>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</si>
  <si>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</si>
  <si>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</si>
  <si>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</si>
  <si>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</si>
  <si>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</si>
  <si>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</si>
  <si>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</si>
  <si>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</si>
  <si>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</si>
  <si>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</si>
  <si>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</si>
  <si>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</si>
  <si>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</si>
  <si>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</si>
  <si>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</si>
  <si>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</si>
  <si>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</si>
  <si>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</si>
  <si>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</si>
  <si>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</si>
  <si>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</si>
  <si>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</si>
  <si>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</si>
  <si>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</si>
  <si>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</si>
  <si>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</si>
  <si>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</si>
  <si>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</si>
  <si>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</si>
  <si>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</si>
  <si>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</si>
  <si>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</si>
  <si>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</si>
  <si>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</si>
  <si>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</si>
  <si>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</si>
  <si>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</si>
  <si>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</si>
  <si>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</si>
  <si>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</si>
  <si>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</si>
  <si>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</si>
  <si>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</si>
  <si>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</si>
  <si>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</si>
  <si>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</si>
  <si>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</si>
  <si>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</si>
  <si>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</si>
  <si>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</si>
  <si>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</si>
  <si>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</si>
  <si>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</si>
  <si>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</si>
  <si>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</si>
  <si>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</si>
  <si>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</si>
  <si>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</si>
  <si>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</si>
  <si>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</si>
  <si>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</si>
  <si>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</si>
  <si>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</si>
  <si>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</si>
  <si>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</si>
  <si>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</si>
  <si>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</si>
  <si>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</si>
  <si>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</si>
  <si>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</si>
  <si>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</si>
  <si>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</si>
  <si>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</si>
  <si>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</si>
  <si>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</si>
  <si>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</si>
  <si>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</si>
  <si>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</si>
  <si>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</si>
  <si>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</si>
  <si>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</si>
  <si>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</si>
  <si>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</si>
  <si>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</si>
  <si>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</si>
  <si>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</si>
  <si>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</si>
  <si>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</si>
  <si>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</si>
  <si>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</si>
  <si>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</si>
  <si>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</si>
  <si>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</si>
  <si>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</si>
  <si>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</si>
  <si>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</si>
  <si>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</si>
  <si>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</si>
  <si>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</si>
  <si>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</si>
  <si>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</si>
  <si>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</si>
  <si>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</si>
  <si>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</si>
  <si>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</si>
  <si>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</si>
  <si>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</si>
  <si>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</si>
  <si>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</si>
  <si>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</si>
  <si>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</si>
  <si>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</si>
  <si>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</si>
  <si>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</si>
  <si>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</si>
  <si>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</si>
  <si>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</si>
  <si>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</si>
  <si>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</si>
  <si>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</si>
  <si>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</si>
  <si>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</si>
  <si>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</si>
  <si>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</si>
  <si>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</si>
  <si>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</si>
  <si>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</si>
  <si>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</si>
  <si>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</si>
  <si>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</si>
  <si>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</si>
  <si>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</si>
  <si>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</si>
  <si>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</si>
  <si>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</si>
  <si>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</si>
  <si>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</si>
  <si>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</si>
  <si>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</si>
  <si>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</si>
  <si>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</si>
  <si>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</si>
  <si>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</si>
  <si>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</si>
  <si>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</si>
  <si>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</si>
  <si>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</si>
  <si>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</si>
  <si>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</si>
  <si>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</si>
  <si>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</si>
  <si>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</si>
  <si>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</si>
  <si>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</si>
  <si>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</si>
  <si>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</si>
  <si>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</si>
  <si>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</si>
  <si>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</si>
  <si>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</si>
  <si>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</si>
  <si>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</si>
  <si>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</si>
  <si>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</si>
  <si>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</si>
  <si>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</si>
  <si>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</si>
  <si>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</si>
  <si>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</si>
  <si>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</si>
  <si>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</si>
  <si>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</si>
  <si>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</si>
  <si>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</si>
  <si>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</si>
  <si>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</si>
  <si>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</si>
  <si>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</si>
  <si>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</si>
  <si>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</si>
  <si>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</si>
  <si>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</si>
  <si>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</si>
  <si>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</si>
  <si>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</si>
  <si>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</si>
  <si>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</si>
  <si>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</si>
  <si>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</si>
  <si>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</si>
  <si>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</si>
  <si>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</si>
  <si>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</si>
  <si>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</si>
  <si>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</si>
  <si>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</si>
  <si>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</si>
  <si>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</si>
  <si>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</si>
  <si>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</si>
  <si>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</si>
  <si>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</si>
  <si>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</si>
  <si>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</si>
  <si>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</si>
  <si>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</si>
  <si>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</si>
  <si>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</si>
  <si>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</si>
  <si>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</si>
  <si>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</si>
  <si>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</si>
  <si>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</si>
  <si>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</si>
  <si>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</si>
  <si>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</si>
  <si>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</si>
  <si>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</si>
  <si>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</si>
  <si>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</si>
  <si>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</si>
  <si>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</si>
  <si>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</si>
  <si>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</si>
  <si>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</si>
  <si>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</si>
  <si>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</si>
  <si>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</si>
  <si>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</si>
  <si>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</si>
  <si>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</si>
  <si>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</si>
  <si>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</si>
  <si>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</si>
  <si>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</si>
  <si>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</si>
  <si>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</si>
  <si>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</si>
  <si>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</si>
  <si>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</si>
  <si>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</si>
  <si>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</si>
  <si>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</si>
  <si>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</si>
  <si>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</si>
  <si>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</si>
  <si>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</si>
  <si>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</si>
  <si>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</si>
  <si>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</si>
  <si>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</si>
  <si>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</si>
  <si>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</si>
  <si>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</si>
  <si>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</si>
  <si>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</si>
  <si>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</si>
  <si>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</si>
  <si>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</si>
  <si>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</si>
  <si>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</si>
  <si>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</si>
  <si>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</si>
  <si>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</si>
  <si>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</si>
  <si>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</si>
  <si>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</si>
  <si>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</si>
  <si>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</si>
  <si>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</si>
  <si>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</si>
  <si>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</si>
  <si>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</si>
  <si>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</si>
  <si>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</si>
  <si>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</si>
  <si>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</si>
  <si>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</si>
  <si>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</si>
  <si>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</si>
  <si>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</si>
  <si>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</si>
  <si>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</si>
  <si>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</si>
  <si>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</si>
  <si>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</si>
  <si>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</si>
  <si>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</si>
  <si>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</si>
  <si>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</si>
  <si>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</si>
  <si>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</si>
  <si>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</si>
  <si>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</si>
  <si>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</si>
  <si>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</si>
  <si>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</si>
  <si>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</si>
  <si>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</si>
  <si>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</si>
  <si>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</si>
  <si>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</si>
  <si>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</si>
  <si>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</si>
  <si>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</si>
  <si>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</si>
  <si>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</si>
  <si>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</si>
  <si>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</si>
  <si>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</si>
  <si>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</si>
  <si>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</si>
  <si>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</si>
  <si>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</si>
  <si>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</si>
  <si>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</si>
  <si>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</si>
  <si>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</si>
  <si>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</si>
  <si>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</si>
  <si>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</si>
  <si>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</si>
  <si>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</si>
  <si>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</si>
  <si>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</si>
  <si>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</si>
  <si>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</si>
  <si>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</si>
  <si>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</si>
  <si>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</si>
  <si>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</si>
  <si>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</si>
  <si>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</si>
  <si>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</si>
  <si>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</si>
  <si>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</si>
  <si>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</si>
  <si>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</si>
  <si>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</si>
  <si>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</si>
  <si>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</si>
  <si>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</si>
  <si>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</si>
  <si>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</si>
  <si>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</si>
  <si>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</si>
  <si>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</si>
  <si>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</si>
  <si>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</si>
  <si>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</si>
  <si>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</si>
  <si>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</si>
  <si>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</si>
  <si>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</si>
  <si>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</si>
  <si>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</si>
  <si>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</si>
  <si>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</si>
  <si>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</si>
  <si>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</si>
  <si>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</si>
  <si>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</si>
  <si>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</si>
  <si>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</si>
  <si>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</si>
  <si>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</si>
  <si>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</si>
  <si>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</si>
  <si>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</si>
  <si>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</si>
  <si>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</si>
  <si>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</si>
  <si>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</si>
  <si>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</si>
  <si>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</si>
  <si>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</si>
  <si>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</si>
  <si>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</si>
  <si>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</si>
  <si>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</si>
  <si>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</si>
  <si>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</si>
  <si>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</si>
  <si>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</si>
  <si>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</si>
  <si>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</si>
  <si>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</si>
  <si>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</si>
  <si>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</si>
  <si>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</si>
  <si>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</si>
  <si>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</si>
  <si>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</si>
  <si>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</si>
  <si>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</si>
  <si>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</si>
  <si>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</si>
  <si>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</si>
  <si>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</si>
  <si>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</si>
  <si>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</si>
  <si>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</si>
  <si>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</si>
  <si>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</si>
  <si>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</si>
  <si>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</si>
  <si>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</si>
  <si>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</si>
  <si>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</si>
  <si>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</si>
  <si>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</si>
  <si>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</si>
  <si>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</si>
  <si>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</si>
  <si>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</si>
  <si>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</si>
  <si>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</si>
  <si>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</si>
  <si>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</si>
  <si>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</si>
  <si>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</si>
  <si>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</si>
  <si>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</si>
  <si>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</si>
  <si>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</si>
  <si>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</si>
  <si>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</si>
  <si>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</si>
  <si>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</si>
  <si>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</si>
  <si>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</si>
  <si>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</si>
  <si>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</si>
  <si>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</si>
  <si>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</si>
  <si>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</si>
  <si>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</si>
  <si>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</si>
  <si>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</si>
  <si>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</si>
  <si>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</si>
  <si>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</si>
  <si>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</si>
  <si>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</si>
  <si>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</si>
  <si>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</si>
  <si>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</si>
  <si>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</si>
  <si>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</si>
  <si>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</si>
  <si>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</si>
  <si>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</si>
  <si>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</si>
  <si>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</si>
  <si>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</si>
  <si>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</si>
  <si>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</si>
  <si>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</si>
  <si>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</si>
  <si>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</si>
  <si>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</si>
  <si>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</si>
  <si>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</si>
  <si>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</si>
  <si>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</si>
  <si>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</si>
  <si>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</si>
  <si>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</si>
  <si>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</si>
  <si>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</si>
  <si>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</si>
  <si>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</si>
  <si>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</si>
  <si>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</si>
  <si>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</si>
  <si>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</si>
  <si>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</si>
  <si>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</si>
  <si>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</si>
  <si>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</si>
  <si>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</si>
  <si>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</si>
  <si>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</si>
  <si>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</si>
  <si>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</si>
  <si>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</si>
  <si>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</si>
  <si>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</si>
  <si>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</si>
  <si>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</si>
  <si>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</si>
  <si>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</si>
  <si>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</si>
  <si>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</si>
  <si>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</si>
  <si>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</si>
  <si>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</si>
  <si>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</si>
  <si>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</si>
  <si>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</si>
  <si>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</si>
  <si>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</si>
  <si>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</si>
  <si>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</si>
  <si>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</si>
  <si>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</si>
  <si>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</si>
  <si>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</si>
  <si>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</si>
  <si>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</si>
  <si>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</si>
  <si>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</si>
  <si>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</si>
  <si>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</si>
  <si>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</si>
  <si>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</si>
  <si>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</si>
  <si>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</si>
  <si>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</si>
  <si>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</si>
  <si>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</si>
  <si>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</si>
  <si>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</si>
  <si>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</si>
  <si>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</si>
  <si>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</si>
  <si>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</si>
  <si>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</si>
  <si>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</si>
  <si>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</si>
  <si>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</si>
  <si>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</si>
  <si>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</si>
  <si>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</si>
  <si>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</si>
  <si>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</si>
  <si>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</si>
  <si>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</si>
  <si>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</si>
  <si>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</si>
  <si>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</si>
  <si>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</si>
  <si>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</si>
  <si>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</si>
  <si>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</si>
  <si>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</si>
  <si>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</si>
  <si>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</si>
  <si>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</si>
  <si>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</si>
  <si>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</si>
  <si>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</si>
  <si>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</si>
  <si>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</si>
  <si>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</si>
  <si>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</si>
  <si>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</si>
  <si>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</si>
  <si>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</si>
  <si>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</si>
  <si>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</si>
  <si>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</si>
  <si>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</si>
  <si>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</si>
  <si>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</si>
  <si>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</si>
  <si>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</si>
  <si>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</si>
  <si>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</si>
  <si>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</si>
  <si>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</si>
  <si>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</si>
  <si>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</si>
  <si>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</si>
  <si>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</si>
  <si>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</si>
  <si>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</si>
  <si>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</si>
  <si>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</si>
  <si>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</si>
  <si>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</si>
  <si>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</si>
  <si>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</si>
  <si>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</si>
  <si>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</si>
  <si>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</si>
  <si>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</si>
  <si>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</si>
  <si>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</si>
  <si>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</si>
  <si>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</si>
  <si>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</si>
  <si>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</si>
  <si>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</si>
  <si>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</si>
  <si>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</si>
  <si>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</si>
  <si>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</si>
  <si>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</si>
  <si>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</si>
  <si>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</si>
  <si>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</si>
  <si>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</si>
  <si>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</si>
  <si>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</si>
  <si>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</si>
  <si>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</si>
  <si>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</si>
  <si>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</si>
  <si>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</si>
  <si>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</si>
  <si>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</si>
  <si>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</si>
  <si>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</si>
  <si>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</si>
  <si>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</si>
  <si>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</si>
  <si>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</si>
  <si>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</si>
  <si>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</si>
  <si>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</si>
  <si>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</si>
  <si>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</si>
  <si>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</si>
  <si>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</si>
  <si>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</si>
  <si>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</si>
  <si>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</si>
  <si>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</si>
  <si>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</si>
  <si>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</si>
  <si>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</si>
  <si>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</si>
  <si>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</si>
  <si>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</si>
  <si>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</si>
  <si>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</si>
  <si>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</si>
  <si>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</si>
  <si>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</si>
  <si>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</si>
  <si>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</si>
  <si>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</si>
  <si>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</si>
  <si>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</si>
  <si>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</si>
  <si>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</si>
  <si>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</si>
  <si>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</si>
  <si>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</si>
  <si>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</si>
  <si>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</si>
  <si>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</si>
  <si>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</si>
  <si>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</si>
  <si>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</si>
  <si>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</si>
  <si>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</si>
  <si>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</si>
  <si>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</si>
  <si>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</si>
  <si>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</si>
  <si>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</si>
  <si>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</si>
  <si>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</si>
  <si>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</si>
  <si>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</si>
  <si>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</si>
  <si>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</si>
  <si>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</si>
  <si>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</si>
  <si>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</si>
  <si>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</si>
  <si>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</si>
  <si>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</si>
  <si>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</si>
  <si>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</si>
  <si>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</si>
  <si>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</si>
  <si>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</si>
  <si>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</si>
  <si>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</si>
  <si>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</si>
  <si>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</si>
  <si>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</si>
  <si>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</si>
  <si>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</si>
  <si>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</si>
  <si>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</si>
  <si>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</si>
  <si>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</si>
  <si>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</si>
  <si>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</si>
  <si>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</si>
  <si>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</si>
  <si>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</si>
  <si>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</si>
  <si>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</si>
  <si>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</si>
  <si>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</si>
  <si>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</si>
  <si>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</si>
  <si>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</si>
  <si>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</si>
  <si>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</si>
  <si>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</si>
  <si>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</si>
  <si>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</si>
  <si>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</si>
  <si>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</si>
  <si>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</si>
  <si>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</si>
  <si>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</si>
  <si>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</si>
  <si>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</si>
  <si>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</si>
  <si>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</si>
  <si>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</si>
  <si>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</si>
  <si>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</si>
  <si>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</si>
  <si>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</si>
  <si>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</si>
  <si>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</si>
  <si>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</si>
  <si>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</si>
  <si>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</si>
  <si>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</si>
  <si>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</si>
  <si>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</si>
  <si>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</si>
  <si>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</si>
  <si>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</si>
  <si>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</si>
  <si>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</si>
  <si>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</si>
  <si>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</si>
  <si>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</si>
  <si>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</si>
  <si>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</si>
  <si>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</si>
  <si>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</si>
  <si>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</si>
  <si>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</si>
  <si>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</si>
  <si>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</si>
  <si>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</si>
  <si>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</si>
  <si>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</si>
  <si>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</si>
  <si>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</si>
  <si>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</si>
  <si>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</si>
  <si>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</si>
  <si>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</si>
  <si>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</si>
  <si>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</si>
  <si>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</si>
  <si>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</si>
  <si>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</si>
  <si>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</si>
  <si>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</si>
  <si>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</si>
  <si>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</si>
  <si>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</si>
  <si>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</si>
  <si>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</si>
  <si>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</si>
  <si>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</si>
  <si>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</si>
  <si>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</si>
  <si>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</si>
  <si>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</si>
  <si>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</si>
  <si>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</si>
  <si>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</si>
  <si>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</si>
  <si>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</si>
  <si>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</si>
  <si>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</si>
  <si>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</si>
  <si>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</si>
  <si>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</si>
  <si>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</si>
  <si>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</si>
  <si>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</si>
  <si>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</si>
  <si>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</si>
  <si>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</si>
  <si>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</si>
  <si>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</si>
  <si>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</si>
  <si>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</si>
  <si>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</si>
  <si>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</si>
  <si>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</si>
  <si>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</si>
  <si>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</si>
  <si>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</si>
  <si>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</si>
  <si>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</si>
  <si>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</si>
  <si>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</si>
  <si>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</si>
  <si>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</si>
  <si>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</si>
  <si>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</si>
  <si>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</si>
  <si>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</si>
  <si>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</si>
  <si>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</si>
  <si>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</si>
  <si>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</si>
  <si>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</si>
  <si>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</si>
  <si>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</si>
  <si>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</si>
  <si>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</si>
  <si>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</si>
  <si>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</si>
  <si>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</si>
  <si>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</si>
  <si>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</si>
  <si>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</si>
  <si>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</si>
  <si>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</si>
  <si>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</si>
  <si>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</si>
  <si>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</si>
  <si>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</si>
  <si>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</si>
  <si>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</si>
  <si>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</si>
  <si>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</si>
  <si>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</si>
  <si>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</si>
  <si>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</si>
  <si>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</si>
  <si>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</si>
  <si>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</si>
  <si>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</si>
  <si>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</si>
  <si>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</si>
  <si>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</si>
  <si>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</si>
  <si>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</si>
  <si>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</si>
  <si>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</si>
  <si>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</si>
  <si>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</si>
  <si>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</si>
  <si>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</si>
  <si>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</si>
  <si>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</si>
  <si>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</si>
  <si>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</si>
  <si>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</si>
  <si>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</si>
  <si>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</si>
  <si>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</si>
  <si>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</si>
  <si>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</si>
  <si>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</si>
  <si>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</si>
  <si>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</si>
  <si>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</si>
  <si>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</si>
  <si>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</si>
  <si>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</si>
  <si>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</si>
  <si>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</si>
  <si>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</si>
  <si>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</si>
  <si>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</si>
  <si>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</si>
  <si>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</si>
  <si>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</si>
  <si>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</si>
  <si>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</si>
  <si>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</si>
  <si>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</si>
  <si>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</si>
  <si>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</si>
  <si>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</si>
  <si>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</si>
  <si>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</si>
  <si>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</si>
  <si>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</si>
  <si>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</si>
  <si>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</si>
  <si>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</si>
  <si>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</si>
  <si>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</si>
  <si>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</si>
  <si>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</si>
  <si>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</si>
  <si>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</si>
  <si>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</si>
  <si>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</si>
  <si>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</si>
  <si>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</si>
  <si>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</si>
  <si>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</si>
  <si>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</si>
  <si>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</si>
  <si>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</si>
  <si>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</si>
  <si>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</si>
  <si>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</si>
  <si>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</si>
  <si>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</si>
  <si>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</si>
  <si>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</si>
  <si>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</si>
  <si>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</si>
  <si>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</si>
  <si>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</si>
  <si>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</si>
  <si>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</si>
  <si>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</si>
  <si>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</si>
  <si>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</si>
  <si>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</si>
  <si>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</si>
  <si>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</si>
  <si>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</si>
  <si>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</si>
  <si>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</si>
  <si>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</si>
  <si>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</si>
  <si>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</si>
  <si>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</si>
  <si>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</si>
  <si>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</si>
  <si>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</si>
  <si>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</si>
  <si>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</si>
  <si>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</si>
  <si>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</si>
  <si>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</si>
  <si>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</si>
  <si>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</si>
  <si>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</si>
  <si>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</si>
  <si>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</si>
  <si>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</si>
  <si>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</si>
  <si>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</si>
  <si>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</si>
  <si>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</si>
  <si>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</si>
  <si>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</si>
  <si>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</si>
  <si>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</si>
  <si>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</si>
  <si>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</si>
  <si>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</si>
  <si>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</si>
  <si>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</si>
  <si>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</si>
  <si>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</si>
  <si>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</si>
  <si>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</si>
  <si>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</si>
  <si>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</si>
  <si>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</si>
  <si>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</si>
  <si>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</si>
  <si>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</si>
  <si>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</si>
  <si>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</si>
  <si>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</si>
  <si>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</si>
  <si>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</si>
  <si>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</si>
  <si>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</si>
  <si>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</si>
  <si>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</si>
  <si>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</si>
  <si>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</si>
  <si>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</si>
  <si>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</si>
  <si>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</si>
  <si>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</si>
  <si>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</si>
  <si>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</si>
  <si>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</si>
  <si>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</si>
  <si>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</si>
  <si>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</si>
  <si>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</si>
  <si>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</si>
  <si>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</si>
  <si>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</si>
  <si>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</si>
  <si>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</si>
  <si>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</si>
  <si>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</si>
  <si>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</si>
  <si>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</si>
  <si>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</si>
  <si>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</si>
  <si>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</si>
  <si>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</si>
  <si>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</si>
  <si>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</si>
  <si>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</si>
  <si>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</si>
  <si>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</si>
  <si>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</si>
  <si>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</si>
  <si>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</si>
  <si>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</si>
  <si>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</si>
  <si>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</si>
  <si>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</si>
  <si>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</si>
  <si>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</si>
  <si>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</si>
  <si>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</si>
  <si>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</si>
  <si>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</si>
  <si>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</si>
  <si>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</si>
  <si>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</si>
  <si>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</si>
  <si>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</si>
  <si>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</si>
  <si>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</si>
  <si>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</si>
  <si>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</si>
  <si>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</si>
  <si>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</si>
  <si>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</si>
  <si>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</si>
  <si>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</si>
  <si>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</si>
  <si>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</si>
  <si>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</si>
  <si>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</si>
  <si>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</si>
  <si>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</si>
  <si>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</si>
  <si>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</si>
  <si>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</si>
  <si>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</si>
  <si>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</si>
  <si>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</si>
  <si>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</si>
  <si>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</si>
  <si>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</si>
  <si>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</si>
  <si>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</si>
  <si>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</si>
  <si>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</si>
  <si>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</si>
  <si>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</si>
  <si>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</si>
  <si>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</si>
  <si>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</si>
  <si>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</si>
  <si>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</si>
  <si>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</si>
  <si>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</si>
  <si>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</si>
  <si>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</si>
  <si>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</si>
  <si>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</si>
  <si>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</si>
  <si>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</si>
  <si>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</si>
  <si>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</si>
  <si>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</si>
  <si>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</si>
  <si>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</si>
  <si>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</si>
  <si>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</si>
  <si>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</si>
  <si>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</si>
  <si>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</si>
  <si>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</si>
  <si>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</si>
  <si>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</si>
  <si>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</si>
  <si>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</si>
  <si>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</si>
  <si>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</si>
  <si>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</si>
  <si>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</si>
  <si>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</si>
  <si>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</si>
  <si>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</si>
  <si>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</si>
  <si>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</si>
  <si>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</si>
  <si>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</si>
  <si>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</si>
  <si>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</si>
  <si>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</si>
  <si>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</si>
  <si>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</si>
  <si>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</si>
  <si>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</si>
  <si>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</si>
  <si>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</si>
  <si>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</si>
  <si>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</si>
  <si>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</si>
  <si>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</si>
  <si>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</si>
  <si>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</si>
  <si>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</si>
  <si>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</si>
  <si>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</si>
  <si>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</si>
  <si>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</si>
  <si>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</si>
  <si>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</si>
  <si>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</si>
  <si>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</si>
  <si>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</si>
  <si>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</si>
  <si>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</si>
  <si>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</si>
  <si>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</si>
  <si>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</si>
  <si>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</si>
  <si>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</si>
  <si>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</si>
  <si>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</si>
  <si>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</si>
  <si>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</si>
  <si>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</si>
  <si>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</si>
  <si>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</si>
  <si>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</si>
  <si>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</si>
  <si>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</si>
  <si>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</si>
  <si>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</si>
  <si>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</si>
  <si>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</si>
  <si>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</si>
  <si>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</si>
  <si>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</si>
  <si>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</si>
  <si>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</si>
  <si>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</si>
  <si>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</si>
  <si>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</si>
  <si>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</si>
  <si>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</si>
  <si>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</si>
  <si>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</si>
  <si>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</si>
  <si>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</si>
  <si>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</si>
  <si>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</si>
  <si>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</si>
  <si>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</si>
  <si>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</si>
  <si>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</si>
  <si>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</si>
  <si>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</si>
  <si>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</si>
  <si>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</si>
  <si>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</si>
  <si>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</si>
  <si>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</si>
  <si>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</si>
  <si>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</si>
  <si>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</si>
  <si>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</si>
  <si>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</si>
  <si>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</si>
  <si>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</si>
  <si>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</si>
  <si>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</si>
  <si>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</si>
  <si>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</si>
  <si>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</si>
  <si>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</si>
  <si>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</si>
  <si>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</si>
  <si>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</si>
  <si>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</si>
  <si>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</si>
  <si>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</si>
  <si>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</si>
  <si>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</si>
  <si>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</si>
  <si>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</si>
  <si>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</si>
  <si>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</si>
  <si>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</si>
  <si>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</si>
  <si>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</si>
  <si>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</si>
  <si>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</si>
  <si>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</si>
  <si>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</si>
  <si>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</si>
  <si>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</si>
  <si>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</si>
  <si>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</si>
  <si>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</si>
  <si>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</si>
  <si>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</si>
  <si>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</si>
  <si>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</si>
  <si>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</si>
  <si>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</si>
  <si>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</si>
  <si>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</si>
  <si>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</si>
  <si>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</si>
  <si>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</si>
  <si>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</si>
  <si>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</si>
  <si>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</si>
  <si>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</si>
  <si>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</si>
  <si>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</si>
  <si>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</si>
  <si>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</si>
  <si>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</si>
  <si>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</si>
  <si>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</si>
  <si>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</si>
  <si>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</si>
  <si>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</si>
  <si>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</si>
  <si>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</si>
  <si>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</si>
  <si>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</si>
  <si>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</si>
  <si>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</si>
  <si>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</si>
  <si>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</si>
  <si>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</si>
  <si>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</si>
  <si>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</si>
  <si>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</si>
  <si>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</si>
  <si>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</si>
  <si>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</si>
  <si>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</si>
  <si>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</si>
  <si>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</si>
  <si>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</si>
  <si>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</si>
  <si>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</si>
  <si>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</si>
  <si>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</si>
  <si>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</si>
  <si>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</si>
  <si>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</si>
  <si>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</si>
  <si>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</si>
  <si>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</si>
  <si>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</si>
  <si>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</si>
  <si>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</si>
  <si>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</si>
  <si>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</si>
  <si>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</si>
  <si>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</si>
  <si>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</si>
  <si>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</si>
  <si>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</si>
  <si>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</si>
  <si>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</si>
  <si>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</si>
  <si>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</si>
  <si>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</si>
  <si>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</si>
  <si>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</si>
  <si>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</si>
  <si>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</si>
  <si>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</si>
  <si>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</si>
  <si>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</si>
  <si>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</si>
  <si>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</si>
  <si>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</si>
  <si>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</si>
  <si>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</si>
  <si>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</si>
  <si>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</si>
  <si>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</si>
  <si>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</si>
  <si>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</si>
  <si>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</si>
  <si>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</si>
  <si>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</si>
  <si>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</si>
  <si>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</si>
  <si>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</si>
  <si>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</si>
  <si>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</si>
  <si>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</si>
  <si>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</si>
  <si>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</si>
  <si>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</si>
  <si>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</si>
  <si>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</si>
  <si>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</si>
  <si>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</si>
  <si>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</si>
  <si>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</si>
  <si>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</si>
  <si>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</si>
  <si>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</si>
  <si>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</si>
  <si>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</si>
  <si>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</si>
  <si>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</si>
  <si>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</si>
  <si>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</si>
  <si>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</si>
  <si>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</si>
  <si>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</si>
  <si>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</si>
  <si>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</si>
  <si>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</si>
  <si>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</si>
  <si>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</si>
  <si>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</si>
  <si>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</si>
  <si>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</si>
  <si>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</si>
  <si>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</si>
  <si>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</si>
  <si>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</si>
  <si>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</si>
  <si>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</si>
  <si>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</si>
  <si>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</si>
  <si>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</si>
  <si>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</si>
  <si>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</si>
  <si>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</si>
  <si>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</si>
  <si>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</si>
  <si>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</si>
  <si>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</si>
  <si>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</si>
  <si>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</si>
  <si>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</si>
  <si>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</si>
  <si>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</si>
  <si>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</si>
  <si>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</si>
  <si>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</si>
  <si>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</si>
  <si>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</si>
  <si>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</si>
  <si>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</si>
  <si>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</si>
  <si>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</si>
  <si>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</si>
  <si>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</si>
  <si>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</si>
  <si>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</si>
  <si>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</si>
  <si>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</si>
  <si>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</si>
  <si>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</si>
  <si>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</si>
  <si>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</si>
  <si>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</si>
  <si>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</si>
  <si>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</si>
  <si>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</si>
  <si>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</si>
  <si>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</si>
  <si>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</si>
  <si>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</si>
  <si>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</si>
  <si>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</si>
  <si>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</si>
  <si>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</si>
  <si>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</si>
  <si>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</si>
  <si>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</si>
  <si>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</si>
  <si>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</si>
  <si>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</si>
  <si>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</si>
  <si>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</si>
  <si>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</si>
  <si>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</si>
  <si>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</si>
  <si>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</si>
  <si>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</si>
  <si>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</si>
  <si>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</si>
  <si>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</si>
  <si>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</si>
  <si>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</si>
  <si>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</si>
  <si>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</si>
  <si>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</si>
  <si>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</si>
  <si>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</si>
  <si>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</si>
  <si>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</si>
  <si>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</si>
  <si>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</si>
  <si>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</si>
  <si>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</si>
  <si>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</si>
  <si>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</si>
  <si>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</si>
  <si>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</si>
  <si>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</si>
  <si>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</si>
  <si>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</si>
  <si>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</si>
  <si>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</si>
  <si>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</si>
  <si>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</si>
  <si>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</si>
  <si>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</si>
  <si>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</si>
  <si>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</si>
  <si>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</si>
  <si>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</si>
  <si>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</si>
  <si>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</si>
  <si>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</si>
  <si>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</si>
  <si>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</si>
  <si>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</si>
  <si>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</si>
  <si>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</si>
  <si>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</si>
  <si>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</si>
  <si>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</si>
  <si>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</si>
  <si>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</si>
  <si>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</si>
  <si>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</si>
  <si>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</si>
  <si>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</si>
  <si>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</si>
  <si>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</si>
  <si>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</si>
  <si>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</si>
  <si>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</si>
  <si>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</si>
  <si>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</si>
  <si>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</si>
  <si>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</si>
  <si>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</si>
  <si>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</si>
  <si>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</si>
  <si>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</si>
  <si>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</si>
  <si>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</si>
  <si>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</si>
  <si>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</si>
  <si>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</si>
  <si>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</si>
  <si>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</si>
  <si>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</si>
  <si>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</si>
  <si>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</si>
  <si>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</si>
  <si>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</si>
  <si>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</si>
  <si>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</si>
  <si>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</si>
  <si>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</si>
  <si>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</si>
  <si>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</si>
  <si>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</si>
  <si>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</si>
  <si>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</si>
  <si>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</si>
  <si>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</si>
  <si>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</si>
  <si>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</si>
  <si>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</si>
  <si>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</si>
  <si>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</si>
  <si>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</si>
  <si>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</si>
  <si>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</si>
  <si>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</si>
  <si>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</si>
  <si>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</si>
  <si>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</si>
  <si>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</si>
  <si>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</si>
  <si>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</si>
  <si>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</si>
  <si>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</si>
  <si>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</si>
  <si>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</si>
  <si>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</si>
  <si>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</si>
  <si>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</si>
  <si>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</si>
  <si>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</si>
  <si>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</si>
  <si>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</si>
  <si>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</si>
  <si>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</si>
  <si>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</si>
  <si>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</si>
  <si>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</si>
  <si>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</si>
  <si>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</si>
  <si>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</si>
  <si>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</si>
  <si>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</si>
  <si>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</si>
  <si>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</si>
  <si>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</si>
  <si>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</si>
  <si>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</si>
  <si>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</si>
  <si>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</si>
  <si>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</si>
  <si>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</si>
  <si>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</si>
  <si>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</si>
  <si>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</si>
  <si>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</si>
  <si>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</si>
  <si>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</si>
  <si>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</si>
  <si>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</si>
  <si>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</si>
  <si>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</si>
  <si>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</si>
  <si>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</si>
  <si>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</si>
  <si>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</si>
  <si>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</si>
  <si>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</si>
  <si>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</si>
  <si>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</si>
  <si>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</si>
  <si>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</si>
  <si>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</si>
  <si>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</si>
  <si>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</si>
  <si>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</si>
  <si>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</si>
  <si>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</si>
  <si>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</si>
  <si>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</si>
  <si>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</si>
  <si>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</si>
  <si>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</si>
  <si>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</si>
  <si>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</si>
  <si>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</si>
  <si>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</si>
  <si>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</si>
  <si>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</si>
  <si>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</si>
  <si>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</si>
  <si>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</si>
  <si>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</si>
  <si>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</si>
  <si>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</si>
  <si>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</si>
  <si>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</si>
  <si>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</si>
  <si>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</si>
  <si>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</si>
  <si>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</si>
  <si>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</si>
  <si>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</si>
  <si>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</si>
  <si>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</si>
  <si>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</si>
  <si>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</si>
  <si>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</si>
  <si>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</si>
  <si>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</si>
  <si>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</si>
  <si>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</si>
  <si>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</si>
  <si>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</si>
  <si>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</si>
  <si>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</si>
  <si>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</si>
  <si>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</si>
  <si>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</si>
  <si>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</si>
  <si>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</si>
  <si>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</si>
  <si>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</si>
  <si>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</si>
  <si>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</si>
  <si>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</si>
  <si>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</si>
  <si>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</si>
  <si>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</si>
  <si>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</si>
  <si>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</si>
  <si>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</si>
  <si>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</si>
  <si>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</si>
  <si>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</si>
  <si>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</si>
  <si>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</si>
  <si>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</si>
  <si>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</si>
  <si>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</si>
  <si>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</si>
  <si>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</si>
  <si>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</si>
  <si>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</si>
  <si>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</si>
  <si>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</si>
  <si>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</si>
  <si>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</si>
  <si>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</si>
  <si>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</si>
  <si>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</si>
  <si>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</si>
  <si>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</si>
  <si>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</si>
  <si>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</si>
  <si>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</si>
  <si>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</si>
  <si>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</si>
  <si>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</si>
  <si>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</si>
  <si>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</si>
  <si>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</si>
  <si>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</si>
  <si>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</si>
  <si>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</si>
  <si>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</si>
  <si>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</si>
  <si>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</si>
  <si>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</si>
  <si>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</si>
  <si>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</si>
  <si>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</si>
  <si>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</si>
  <si>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</si>
  <si>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</si>
  <si>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</si>
  <si>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</si>
  <si>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</si>
  <si>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</si>
  <si>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</si>
  <si>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</si>
  <si>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</si>
  <si>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</si>
  <si>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</si>
  <si>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</si>
  <si>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</si>
  <si>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</si>
  <si>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</si>
  <si>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</si>
  <si>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</si>
  <si>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</si>
  <si>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</si>
  <si>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</si>
  <si>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</si>
  <si>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</si>
  <si>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</si>
  <si>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</si>
  <si>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</si>
  <si>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</si>
  <si>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</si>
  <si>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</si>
  <si>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</si>
  <si>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</si>
  <si>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</si>
  <si>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</si>
  <si>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</si>
  <si>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</si>
  <si>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</si>
  <si>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</si>
  <si>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</si>
  <si>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</si>
  <si>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</si>
  <si>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</si>
  <si>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</si>
  <si>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</si>
  <si>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</si>
  <si>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</si>
  <si>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</si>
  <si>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</si>
  <si>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</si>
  <si>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</si>
  <si>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</si>
  <si>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</si>
  <si>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</si>
  <si>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</si>
  <si>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</si>
  <si>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</si>
  <si>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</si>
  <si>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</si>
  <si>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</si>
  <si>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</si>
  <si>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</si>
  <si>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</si>
  <si>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</si>
  <si>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</si>
  <si>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</si>
  <si>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</si>
  <si>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</si>
  <si>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</si>
  <si>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</si>
  <si>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</si>
  <si>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</si>
  <si>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</si>
  <si>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</si>
  <si>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</si>
  <si>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</si>
  <si>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</si>
  <si>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</si>
  <si>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</si>
  <si>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</si>
  <si>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</si>
  <si>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</si>
  <si>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</si>
  <si>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</si>
  <si>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</si>
  <si>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</si>
  <si>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</si>
  <si>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</si>
  <si>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</si>
  <si>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</si>
  <si>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</si>
  <si>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</si>
  <si>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</si>
  <si>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</si>
  <si>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</si>
  <si>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</si>
  <si>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</si>
  <si>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</si>
  <si>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</si>
  <si>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</si>
  <si>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</si>
  <si>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</si>
  <si>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</si>
  <si>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</si>
  <si>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</si>
  <si>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</si>
  <si>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</si>
  <si>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</si>
  <si>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</si>
  <si>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</si>
  <si>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</si>
  <si>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</si>
  <si>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</si>
  <si>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</si>
  <si>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</si>
  <si>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</si>
  <si>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</si>
  <si>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</si>
  <si>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</si>
  <si>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</si>
  <si>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</si>
  <si>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</si>
  <si>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</si>
  <si>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</si>
  <si>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</si>
  <si>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</si>
  <si>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</si>
  <si>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</si>
  <si>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</si>
  <si>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</si>
  <si>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</si>
  <si>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</si>
  <si>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</si>
  <si>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</si>
  <si>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</si>
  <si>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</si>
  <si>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</si>
  <si>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</si>
  <si>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</si>
  <si>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</si>
  <si>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</si>
  <si>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</si>
  <si>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</si>
  <si>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</si>
  <si>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</si>
  <si>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</si>
  <si>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</si>
  <si>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</si>
  <si>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</si>
  <si>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</si>
  <si>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</si>
  <si>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</si>
  <si>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</si>
  <si>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</si>
  <si>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</si>
  <si>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</si>
  <si>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</si>
  <si>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</si>
  <si>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</si>
  <si>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</si>
  <si>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</si>
  <si>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</si>
  <si>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</si>
  <si>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</si>
  <si>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</si>
  <si>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</si>
  <si>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</si>
  <si>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</si>
  <si>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</si>
  <si>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</si>
  <si>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</si>
  <si>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</si>
  <si>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</si>
  <si>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</si>
  <si>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</si>
  <si>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</si>
  <si>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</si>
  <si>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</si>
  <si>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</si>
  <si>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</si>
  <si>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</si>
  <si>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</si>
  <si>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</si>
  <si>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</si>
  <si>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</si>
  <si>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</si>
  <si>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</si>
  <si>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</si>
  <si>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</si>
  <si>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</si>
  <si>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</si>
  <si>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</si>
  <si>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</si>
  <si>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</si>
  <si>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</si>
  <si>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</si>
  <si>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</si>
  <si>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</si>
  <si>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</si>
  <si>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</si>
  <si>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</si>
  <si>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</si>
  <si>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</si>
  <si>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</si>
  <si>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</si>
  <si>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</si>
  <si>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</si>
  <si>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</si>
  <si>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</si>
  <si>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</si>
  <si>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</si>
  <si>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</si>
  <si>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</si>
  <si>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</si>
  <si>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</si>
  <si>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</si>
  <si>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</si>
  <si>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</si>
  <si>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</si>
  <si>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</si>
  <si>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</si>
  <si>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</si>
  <si>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</si>
  <si>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</si>
  <si>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</si>
  <si>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</si>
  <si>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</si>
  <si>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</si>
  <si>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</si>
  <si>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</si>
  <si>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</si>
  <si>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</si>
  <si>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</si>
  <si>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</si>
  <si>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</si>
  <si>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</si>
  <si>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</si>
  <si>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</si>
  <si>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</si>
  <si>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</si>
  <si>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</si>
  <si>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</si>
  <si>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</si>
  <si>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</si>
  <si>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</si>
  <si>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</si>
  <si>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</si>
  <si>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</si>
  <si>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</si>
  <si>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</si>
  <si>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</si>
  <si>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</si>
  <si>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</si>
  <si>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</si>
  <si>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</si>
  <si>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</si>
  <si>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</si>
  <si>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</si>
  <si>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</si>
  <si>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</si>
  <si>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</si>
  <si>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</si>
  <si>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</si>
  <si>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</si>
  <si>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</si>
  <si>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</si>
  <si>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</si>
  <si>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</si>
  <si>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</si>
  <si>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</si>
  <si>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</si>
  <si>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</si>
  <si>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</si>
  <si>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</si>
  <si>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</si>
  <si>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</si>
  <si>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</si>
  <si>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</si>
  <si>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</si>
  <si>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</si>
  <si>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</si>
  <si>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</si>
  <si>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</si>
  <si>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</si>
  <si>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</si>
  <si>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</si>
  <si>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</si>
  <si>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</si>
  <si>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</si>
  <si>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</si>
  <si>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</si>
  <si>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</si>
  <si>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</si>
  <si>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</si>
  <si>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</si>
  <si>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</si>
  <si>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</si>
  <si>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</si>
  <si>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</si>
  <si>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</si>
  <si>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</si>
  <si>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</si>
  <si>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</si>
  <si>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</si>
  <si>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</si>
  <si>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</si>
  <si>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</si>
  <si>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</si>
  <si>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</si>
  <si>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</si>
  <si>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</si>
  <si>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</si>
  <si>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</si>
  <si>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</si>
  <si>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</si>
  <si>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</si>
  <si>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</si>
  <si>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</si>
  <si>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</si>
  <si>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</si>
  <si>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</si>
  <si>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</si>
  <si>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</si>
  <si>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</si>
  <si>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</si>
  <si>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</si>
  <si>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</si>
  <si>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</si>
  <si>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</si>
  <si>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</si>
  <si>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</si>
  <si>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</si>
  <si>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</si>
  <si>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</si>
  <si>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</si>
  <si>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</si>
  <si>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</si>
  <si>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</si>
  <si>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</si>
  <si>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</si>
  <si>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</si>
  <si>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</si>
  <si>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</si>
  <si>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</si>
  <si>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</si>
  <si>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</si>
  <si>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</si>
  <si>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</si>
  <si>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</si>
  <si>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</si>
  <si>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</si>
  <si>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</si>
  <si>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</si>
  <si>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</si>
  <si>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</si>
  <si>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</si>
  <si>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</si>
  <si>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</si>
  <si>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</si>
  <si>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</si>
  <si>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</si>
  <si>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</si>
  <si>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</si>
  <si>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</si>
  <si>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</si>
  <si>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</si>
  <si>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</si>
  <si>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</si>
  <si>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</si>
  <si>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</si>
  <si>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</si>
  <si>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</si>
  <si>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</si>
  <si>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</si>
  <si>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</si>
  <si>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</si>
  <si>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</si>
  <si>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</si>
  <si>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</si>
  <si>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</si>
  <si>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</si>
  <si>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</si>
  <si>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</si>
  <si>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</si>
  <si>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</si>
  <si>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</si>
  <si>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</si>
  <si>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</si>
  <si>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</si>
  <si>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</si>
  <si>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</si>
  <si>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</si>
  <si>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</si>
  <si>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</si>
  <si>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</si>
  <si>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</si>
  <si>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</si>
  <si>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</si>
  <si>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</si>
  <si>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</si>
  <si>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</si>
  <si>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</si>
  <si>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</si>
  <si>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</si>
  <si>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</si>
  <si>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</si>
  <si>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</si>
  <si>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</si>
  <si>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</si>
  <si>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</si>
  <si>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</si>
  <si>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</si>
  <si>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</si>
  <si>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</si>
  <si>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</si>
  <si>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</si>
  <si>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</si>
  <si>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</si>
  <si>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</si>
  <si>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</si>
  <si>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</si>
  <si>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</si>
  <si>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</si>
  <si>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</si>
  <si>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</si>
  <si>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</si>
  <si>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</si>
  <si>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</si>
  <si>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</si>
  <si>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</si>
  <si>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</si>
  <si>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</si>
  <si>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</si>
  <si>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</si>
  <si>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</si>
  <si>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</si>
  <si>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</si>
  <si>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</si>
  <si>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</si>
  <si>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</si>
  <si>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</si>
  <si>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</si>
  <si>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</si>
  <si>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</si>
  <si>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</si>
  <si>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</si>
  <si>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</si>
  <si>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</si>
  <si>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</si>
  <si>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</si>
  <si>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</si>
  <si>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</si>
  <si>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</si>
  <si>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</si>
  <si>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</si>
  <si>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</si>
  <si>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</si>
  <si>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</si>
  <si>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</si>
  <si>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</si>
  <si>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</si>
  <si>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</si>
  <si>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</si>
  <si>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</si>
  <si>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</si>
  <si>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</si>
  <si>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</si>
  <si>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</si>
  <si>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</si>
  <si>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</si>
  <si>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</si>
  <si>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</si>
  <si>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</si>
  <si>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</si>
  <si>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</si>
  <si>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</si>
  <si>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</si>
  <si>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</si>
  <si>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</si>
  <si>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</si>
  <si>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</si>
  <si>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</si>
  <si>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</si>
  <si>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</si>
  <si>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</si>
  <si>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</si>
  <si>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</si>
  <si>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</si>
  <si>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</si>
  <si>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</si>
  <si>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</si>
  <si>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</si>
  <si>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</si>
  <si>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</si>
  <si>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</si>
  <si>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</si>
  <si>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</si>
  <si>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</si>
  <si>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</si>
  <si>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</si>
  <si>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</si>
  <si>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</si>
  <si>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</si>
  <si>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</si>
  <si>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</si>
  <si>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</si>
  <si>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</si>
  <si>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</si>
  <si>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</si>
  <si>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</si>
  <si>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</si>
  <si>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</si>
  <si>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</si>
  <si>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</si>
  <si>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</si>
  <si>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</si>
  <si>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</si>
  <si>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</si>
  <si>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</si>
  <si>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</si>
  <si>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</si>
  <si>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</si>
  <si>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</si>
  <si>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</si>
  <si>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</si>
  <si>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</si>
  <si>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</si>
  <si>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</si>
  <si>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</si>
  <si>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</si>
  <si>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</si>
  <si>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</si>
  <si>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</si>
  <si>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</si>
  <si>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</si>
  <si>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</si>
  <si>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</si>
  <si>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</si>
  <si>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</si>
  <si>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</si>
  <si>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</si>
  <si>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</si>
  <si>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</si>
  <si>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</si>
  <si>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</si>
  <si>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</si>
  <si>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</si>
  <si>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</si>
  <si>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</si>
  <si>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</si>
  <si>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</si>
  <si>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</si>
  <si>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</si>
  <si>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</si>
  <si>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</si>
  <si>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</si>
  <si>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</si>
  <si>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</si>
  <si>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</si>
  <si>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</si>
  <si>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</si>
  <si>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</si>
  <si>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</si>
  <si>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</si>
  <si>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</si>
  <si>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</si>
  <si>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</si>
  <si>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</si>
  <si>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</si>
  <si>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</si>
  <si>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</si>
  <si>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</si>
  <si>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</si>
  <si>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</si>
  <si>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</si>
  <si>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</si>
  <si>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</si>
  <si>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</si>
  <si>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</si>
  <si>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</si>
  <si>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</si>
  <si>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</si>
  <si>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</si>
  <si>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</si>
  <si>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</si>
  <si>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</si>
  <si>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</si>
  <si>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</si>
  <si>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</si>
  <si>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</si>
  <si>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</si>
  <si>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</si>
  <si>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</si>
  <si>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</si>
  <si>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</si>
  <si>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</si>
  <si>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</si>
  <si>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</si>
  <si>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</si>
  <si>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</si>
  <si>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</si>
  <si>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</si>
  <si>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</si>
  <si>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</si>
  <si>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</si>
  <si>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</si>
  <si>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</si>
  <si>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</si>
  <si>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</si>
  <si>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</si>
  <si>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</si>
  <si>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</si>
  <si>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</si>
  <si>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</si>
  <si>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</si>
  <si>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</si>
  <si>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</si>
  <si>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</si>
  <si>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</si>
  <si>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</si>
  <si>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</si>
  <si>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</si>
  <si>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</si>
  <si>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</si>
  <si>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</si>
  <si>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</si>
  <si>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</si>
  <si>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</si>
  <si>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</si>
  <si>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</si>
  <si>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</si>
  <si>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</si>
  <si>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</si>
  <si>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</si>
  <si>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</si>
  <si>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</si>
  <si>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</si>
  <si>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</si>
  <si>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</si>
  <si>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</si>
  <si>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</si>
  <si>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</si>
  <si>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</si>
  <si>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</si>
  <si>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</si>
  <si>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</si>
  <si>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</si>
  <si>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</si>
  <si>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</si>
  <si>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</si>
  <si>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</si>
  <si>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</si>
  <si>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</si>
  <si>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</si>
  <si>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</si>
  <si>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</si>
  <si>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</si>
  <si>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</si>
  <si>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</si>
  <si>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</si>
  <si>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</si>
  <si>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</si>
  <si>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</si>
  <si>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</si>
  <si>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</si>
  <si>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</si>
  <si>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</si>
  <si>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</si>
  <si>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</si>
  <si>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</si>
  <si>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</si>
  <si>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</si>
  <si>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</si>
  <si>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</si>
  <si>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</si>
  <si>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</si>
  <si>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</si>
  <si>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</si>
  <si>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</si>
  <si>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</si>
  <si>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</si>
  <si>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</si>
  <si>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</si>
  <si>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</si>
  <si>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</si>
  <si>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</si>
  <si>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</si>
  <si>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</si>
  <si>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</si>
  <si>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</si>
  <si>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</si>
  <si>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</si>
  <si>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</si>
  <si>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</si>
  <si>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</si>
  <si>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</si>
  <si>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</si>
  <si>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</si>
  <si>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</si>
  <si>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</si>
  <si>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</si>
  <si>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</si>
  <si>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</si>
  <si>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</si>
  <si>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</si>
  <si>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</si>
  <si>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</si>
  <si>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</si>
  <si>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</si>
  <si>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</si>
  <si>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</si>
  <si>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</si>
  <si>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</si>
  <si>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</si>
  <si>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</si>
  <si>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</si>
  <si>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</si>
  <si>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</si>
  <si>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</si>
  <si>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</si>
  <si>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</si>
  <si>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</si>
  <si>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</si>
  <si>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</si>
  <si>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</si>
  <si>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</si>
  <si>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</si>
  <si>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</si>
  <si>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</si>
  <si>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</si>
  <si>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</si>
  <si>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</si>
  <si>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</si>
  <si>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</si>
  <si>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</si>
  <si>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</si>
  <si>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</si>
  <si>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</si>
  <si>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</si>
  <si>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</si>
  <si>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</si>
  <si>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</si>
  <si>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</si>
  <si>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</si>
  <si>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</si>
  <si>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</si>
  <si>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</si>
  <si>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</si>
  <si>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</si>
  <si>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</si>
  <si>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</si>
  <si>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</si>
  <si>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</si>
  <si>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</si>
  <si>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</si>
  <si>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</si>
  <si>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</si>
  <si>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</si>
  <si>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</si>
  <si>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</si>
  <si>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</si>
  <si>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</si>
  <si>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</si>
  <si>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</si>
  <si>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</si>
  <si>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</si>
  <si>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</si>
  <si>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</si>
  <si>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</si>
  <si>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</si>
  <si>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</si>
  <si>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</si>
  <si>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</si>
  <si>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</si>
  <si>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</si>
  <si>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</si>
  <si>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</si>
  <si>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</si>
  <si>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</si>
  <si>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</si>
  <si>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</si>
  <si>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</si>
  <si>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</si>
  <si>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</si>
  <si>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</si>
  <si>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</si>
  <si>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</si>
  <si>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</si>
  <si>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</si>
  <si>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</si>
  <si>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</si>
  <si>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</si>
  <si>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</si>
  <si>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</si>
  <si>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</si>
  <si>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</si>
  <si>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</si>
  <si>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</si>
  <si>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</si>
  <si>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</si>
  <si>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</si>
  <si>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</si>
  <si>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</si>
  <si>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</si>
  <si>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</si>
  <si>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</si>
  <si>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</si>
  <si>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</si>
  <si>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</si>
  <si>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</si>
  <si>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</si>
  <si>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</si>
  <si>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</si>
  <si>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</si>
  <si>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</si>
  <si>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</si>
  <si>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</si>
  <si>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</si>
  <si>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</si>
  <si>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</si>
  <si>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</si>
  <si>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</si>
  <si>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</si>
  <si>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</si>
  <si>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</si>
  <si>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</si>
  <si>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</si>
  <si>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</si>
  <si>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</si>
  <si>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</si>
  <si>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</si>
  <si>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</si>
  <si>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</si>
  <si>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</si>
  <si>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</si>
  <si>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</si>
  <si>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</si>
  <si>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</si>
  <si>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</si>
  <si>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</si>
  <si>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</si>
  <si>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</si>
  <si>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</si>
  <si>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</si>
  <si>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</si>
  <si>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</si>
  <si>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</si>
  <si>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</si>
  <si>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</si>
  <si>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</si>
  <si>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</si>
  <si>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</si>
  <si>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</si>
  <si>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</si>
  <si>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</si>
  <si>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</si>
  <si>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</si>
  <si>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</si>
  <si>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</si>
  <si>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</si>
  <si>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</si>
  <si>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</si>
  <si>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</si>
  <si>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</si>
  <si>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</si>
  <si>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</si>
  <si>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</si>
  <si>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</si>
  <si>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</si>
  <si>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</si>
  <si>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</si>
  <si>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</si>
  <si>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</si>
  <si>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</si>
  <si>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</si>
  <si>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</si>
  <si>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</si>
  <si>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</si>
  <si>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</si>
  <si>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</si>
  <si>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</si>
  <si>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</si>
  <si>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</si>
  <si>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</si>
  <si>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</si>
  <si>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</si>
  <si>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</si>
  <si>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</si>
  <si>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</si>
  <si>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</si>
  <si>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</si>
  <si>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</si>
  <si>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</si>
  <si>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</si>
  <si>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</si>
  <si>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</si>
  <si>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</si>
  <si>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</si>
  <si>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</si>
  <si>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</si>
  <si>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</si>
  <si>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</si>
  <si>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</si>
  <si>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</si>
  <si>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</si>
  <si>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</si>
  <si>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</si>
  <si>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</si>
  <si>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</si>
  <si>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</si>
  <si>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</si>
  <si>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</si>
  <si>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</si>
  <si>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</si>
  <si>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</si>
  <si>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</si>
  <si>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</si>
  <si>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</si>
  <si>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</si>
  <si>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</si>
  <si>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</si>
  <si>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</si>
  <si>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</si>
  <si>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</si>
  <si>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</si>
  <si>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</si>
  <si>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</si>
  <si>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</si>
  <si>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</si>
  <si>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</si>
  <si>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</si>
  <si>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</si>
  <si>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</si>
  <si>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</si>
  <si>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</si>
  <si>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</si>
  <si>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</si>
  <si>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</si>
  <si>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</si>
  <si>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</si>
  <si>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</si>
  <si>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</si>
  <si>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</si>
  <si>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</si>
  <si>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</si>
  <si>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</si>
  <si>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</si>
  <si>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</si>
  <si>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</si>
  <si>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</si>
  <si>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</si>
  <si>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</si>
  <si>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</si>
  <si>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</si>
  <si>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</si>
  <si>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</si>
  <si>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</si>
  <si>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</si>
  <si>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</si>
  <si>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</si>
  <si>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</si>
  <si>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</si>
  <si>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</si>
  <si>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</si>
  <si>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</si>
  <si>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</si>
  <si>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</si>
  <si>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</si>
  <si>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</si>
  <si>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</si>
  <si>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</si>
  <si>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</si>
  <si>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</si>
  <si>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</si>
  <si>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</si>
  <si>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</si>
  <si>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</si>
  <si>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</si>
  <si>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</si>
  <si>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</si>
  <si>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</si>
  <si>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</si>
  <si>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</si>
  <si>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</si>
  <si>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</si>
  <si>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</si>
  <si>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</si>
  <si>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</si>
  <si>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</si>
  <si>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</si>
  <si>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</si>
  <si>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</si>
  <si>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</si>
  <si>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</si>
  <si>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</si>
  <si>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</si>
  <si>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</si>
  <si>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</si>
  <si>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</si>
  <si>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</si>
  <si>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</si>
  <si>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</si>
  <si>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</si>
  <si>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</si>
  <si>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</si>
  <si>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</si>
  <si>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</si>
  <si>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</si>
  <si>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</si>
  <si>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</si>
  <si>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</si>
  <si>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</si>
  <si>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</si>
  <si>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</si>
  <si>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</si>
  <si>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</si>
  <si>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</si>
  <si>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</si>
  <si>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</si>
  <si>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</si>
  <si>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</si>
  <si>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</si>
  <si>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</si>
  <si>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</si>
  <si>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</si>
  <si>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</si>
  <si>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</si>
  <si>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</si>
  <si>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</si>
  <si>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</si>
  <si>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</si>
  <si>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</si>
  <si>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</si>
  <si>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</si>
  <si>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</si>
  <si>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</si>
  <si>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</si>
  <si>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</si>
  <si>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</si>
  <si>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</si>
  <si>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</si>
  <si>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</si>
  <si>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</si>
  <si>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</si>
  <si>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</si>
  <si>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</si>
  <si>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</si>
  <si>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</si>
  <si>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</si>
  <si>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</si>
  <si>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</si>
  <si>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</si>
  <si>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</si>
  <si>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</si>
  <si>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</si>
  <si>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</si>
  <si>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</si>
  <si>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</si>
  <si>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</si>
  <si>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</si>
  <si>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</si>
  <si>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</si>
  <si>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</si>
  <si>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</si>
  <si>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</si>
  <si>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</si>
  <si>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</si>
  <si>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</si>
  <si>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</si>
  <si>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</si>
  <si>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</si>
  <si>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</si>
  <si>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</si>
  <si>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</si>
  <si>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</si>
  <si>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</si>
  <si>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</si>
  <si>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</si>
  <si>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</si>
  <si>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</si>
  <si>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</si>
  <si>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</si>
  <si>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</si>
  <si>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</si>
  <si>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</si>
  <si>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</si>
  <si>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</si>
  <si>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</si>
  <si>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</si>
  <si>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</si>
  <si>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</si>
  <si>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</si>
  <si>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</si>
  <si>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</si>
  <si>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</si>
  <si>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</si>
  <si>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</si>
  <si>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</si>
  <si>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</si>
  <si>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</si>
  <si>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</si>
  <si>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</si>
  <si>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</si>
  <si>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</si>
  <si>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</si>
  <si>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</si>
  <si>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</si>
  <si>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</si>
  <si>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</si>
  <si>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</si>
  <si>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</si>
  <si>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</si>
  <si>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</si>
  <si>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</si>
  <si>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</si>
  <si>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</si>
  <si>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</si>
  <si>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</si>
  <si>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</si>
  <si>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</si>
  <si>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</si>
  <si>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</si>
  <si>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</si>
  <si>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</si>
  <si>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</si>
  <si>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</si>
  <si>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</si>
  <si>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</si>
  <si>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</si>
  <si>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</si>
  <si>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</si>
  <si>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</si>
  <si>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</si>
  <si>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</si>
  <si>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</si>
  <si>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</si>
  <si>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</si>
  <si>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</si>
  <si>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</si>
  <si>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</si>
  <si>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</si>
  <si>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</si>
  <si>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</si>
  <si>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</si>
  <si>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</si>
  <si>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</si>
  <si>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</si>
  <si>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</si>
  <si>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</si>
  <si>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</si>
  <si>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</si>
  <si>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</si>
  <si>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</si>
  <si>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</si>
  <si>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</si>
  <si>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</si>
  <si>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</si>
  <si>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</si>
  <si>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</si>
  <si>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</si>
  <si>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</si>
  <si>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</si>
  <si>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</si>
  <si>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</si>
  <si>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</si>
  <si>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</si>
  <si>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</si>
  <si>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</si>
  <si>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</si>
  <si>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</si>
  <si>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</si>
  <si>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</si>
  <si>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</si>
  <si>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</si>
  <si>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</si>
  <si>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</si>
  <si>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</si>
  <si>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</si>
  <si>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</si>
  <si>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</si>
  <si>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</si>
  <si>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</si>
  <si>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</si>
  <si>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</si>
  <si>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</si>
  <si>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</si>
  <si>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</si>
  <si>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</si>
  <si>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</si>
  <si>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</si>
  <si>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</si>
  <si>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</si>
  <si>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</si>
  <si>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</si>
  <si>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</si>
  <si>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</si>
  <si>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</si>
  <si>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</si>
  <si>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</si>
  <si>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</si>
  <si>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</si>
  <si>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</si>
  <si>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</si>
  <si>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</si>
  <si>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</si>
  <si>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</si>
  <si>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</si>
  <si>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</si>
  <si>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</si>
  <si>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</si>
  <si>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</si>
  <si>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</si>
  <si>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</si>
  <si>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</si>
  <si>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</si>
  <si>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</si>
  <si>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</si>
  <si>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</si>
  <si>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</si>
  <si>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</si>
  <si>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</si>
  <si>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</si>
  <si>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</si>
  <si>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</si>
  <si>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</si>
  <si>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</si>
  <si>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</si>
  <si>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</si>
  <si>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</si>
  <si>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</si>
  <si>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</si>
  <si>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</si>
  <si>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</si>
  <si>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</si>
  <si>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</si>
  <si>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</si>
  <si>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</si>
  <si>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</si>
  <si>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</si>
  <si>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</si>
  <si>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</si>
  <si>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</si>
  <si>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</si>
  <si>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</si>
  <si>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</si>
  <si>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</si>
  <si>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</si>
  <si>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</si>
  <si>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</si>
  <si>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</si>
  <si>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</si>
  <si>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</si>
  <si>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</si>
  <si>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</si>
  <si>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</si>
  <si>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</si>
  <si>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</si>
  <si>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</si>
  <si>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</si>
  <si>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</si>
  <si>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</si>
  <si>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</si>
  <si>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</si>
  <si>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</si>
  <si>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</si>
  <si>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</si>
  <si>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</si>
  <si>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</si>
  <si>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</si>
  <si>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</si>
  <si>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</si>
  <si>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</si>
  <si>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</si>
  <si>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</si>
  <si>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</si>
  <si>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</si>
  <si>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</si>
  <si>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</si>
  <si>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</si>
  <si>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</si>
  <si>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</si>
  <si>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</si>
  <si>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</si>
  <si>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</si>
  <si>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</si>
  <si>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</si>
  <si>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</si>
  <si>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</si>
  <si>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</si>
  <si>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</si>
  <si>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</si>
  <si>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</si>
  <si>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</si>
  <si>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</si>
  <si>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</si>
  <si>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</si>
  <si>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</si>
  <si>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</si>
  <si>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</si>
  <si>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</si>
  <si>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</si>
  <si>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</si>
  <si>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</si>
  <si>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</si>
  <si>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</si>
  <si>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</si>
  <si>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</si>
  <si>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</si>
  <si>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</si>
  <si>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</si>
  <si>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</si>
  <si>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</si>
  <si>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</si>
  <si>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</si>
  <si>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</si>
  <si>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</si>
  <si>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</si>
  <si>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</si>
  <si>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</si>
  <si>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</si>
  <si>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</si>
  <si>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</si>
  <si>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</si>
  <si>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</si>
  <si>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</si>
  <si>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</si>
  <si>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</si>
  <si>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</si>
  <si>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</si>
  <si>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</si>
  <si>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</si>
  <si>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</si>
  <si>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</si>
  <si>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</si>
  <si>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</si>
  <si>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</si>
  <si>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</si>
  <si>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</si>
  <si>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</si>
  <si>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</si>
  <si>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</si>
  <si>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</si>
  <si>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</si>
  <si>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</si>
  <si>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</si>
  <si>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</si>
  <si>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</si>
  <si>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</si>
  <si>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</si>
  <si>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</si>
  <si>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</si>
  <si>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</si>
  <si>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</si>
  <si>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</si>
  <si>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</si>
  <si>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</si>
  <si>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</si>
  <si>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</si>
  <si>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</si>
  <si>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</si>
  <si>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</si>
  <si>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</si>
  <si>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</si>
  <si>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</si>
  <si>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</si>
  <si>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</si>
  <si>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</si>
  <si>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</si>
  <si>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</si>
  <si>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</si>
  <si>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</si>
  <si>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</si>
  <si>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</si>
  <si>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</si>
  <si>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</si>
  <si>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</si>
  <si>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</si>
  <si>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</si>
  <si>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</si>
  <si>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</si>
  <si>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</si>
  <si>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</si>
  <si>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</si>
  <si>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</si>
  <si>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</si>
  <si>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</si>
  <si>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</si>
  <si>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</si>
  <si>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</si>
  <si>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</si>
  <si>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</si>
  <si>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</si>
  <si>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</si>
  <si>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</si>
  <si>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</si>
  <si>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</si>
  <si>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</si>
  <si>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</si>
  <si>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</si>
  <si>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</si>
  <si>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</si>
  <si>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</si>
  <si>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</si>
  <si>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</si>
  <si>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</si>
  <si>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</si>
  <si>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</si>
  <si>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</si>
  <si>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</si>
  <si>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</si>
  <si>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</si>
  <si>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</si>
  <si>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</si>
  <si>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</si>
  <si>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</si>
  <si>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</si>
  <si>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</si>
  <si>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</si>
  <si>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</si>
  <si>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</si>
  <si>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</si>
  <si>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</si>
  <si>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</si>
  <si>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</si>
  <si>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</si>
  <si>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</si>
  <si>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</si>
  <si>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</si>
  <si>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</si>
  <si>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</si>
  <si>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</si>
  <si>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</si>
  <si>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</si>
  <si>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</si>
  <si>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</si>
  <si>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</si>
  <si>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</si>
  <si>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</si>
  <si>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</si>
  <si>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</si>
  <si>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</si>
  <si>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</si>
  <si>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</si>
  <si>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</si>
  <si>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</si>
  <si>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</si>
  <si>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</si>
  <si>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</si>
  <si>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</si>
  <si>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</si>
  <si>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</si>
  <si>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</si>
  <si>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</si>
  <si>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</si>
  <si>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</si>
  <si>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</si>
  <si>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</si>
  <si>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</si>
  <si>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</si>
  <si>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</si>
  <si>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</si>
  <si>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</si>
  <si>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</si>
  <si>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</si>
  <si>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</si>
  <si>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</si>
  <si>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</si>
  <si>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</si>
  <si>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</si>
  <si>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</si>
  <si>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</si>
  <si>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</si>
  <si>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</si>
  <si>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</si>
  <si>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</si>
  <si>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</si>
  <si>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</si>
  <si>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</si>
  <si>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</si>
  <si>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</si>
  <si>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</si>
  <si>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</si>
  <si>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</si>
  <si>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</si>
  <si>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</si>
  <si>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</si>
  <si>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</si>
  <si>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</si>
  <si>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</si>
  <si>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</si>
  <si>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</si>
  <si>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</si>
  <si>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</si>
  <si>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</si>
  <si>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</si>
  <si>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</si>
  <si>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</si>
  <si>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</si>
  <si>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</si>
  <si>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</si>
  <si>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</si>
  <si>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</si>
  <si>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</si>
  <si>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</si>
  <si>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</si>
  <si>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</si>
  <si>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</si>
  <si>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</si>
  <si>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</si>
  <si>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</si>
  <si>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</si>
  <si>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</si>
  <si>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</si>
  <si>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</si>
  <si>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</si>
  <si>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</si>
  <si>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</si>
  <si>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</si>
  <si>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</si>
  <si>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</si>
  <si>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</si>
  <si>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</si>
  <si>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</si>
  <si>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</si>
  <si>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</si>
  <si>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</si>
  <si>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</si>
  <si>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</si>
  <si>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</si>
  <si>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</si>
  <si>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</si>
  <si>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</si>
  <si>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</si>
  <si>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</si>
  <si>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</si>
  <si>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</si>
  <si>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</si>
  <si>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</si>
  <si>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</si>
  <si>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</si>
  <si>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</si>
  <si>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</si>
  <si>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</si>
  <si>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</si>
  <si>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</si>
  <si>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</si>
  <si>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</si>
  <si>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</si>
  <si>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</si>
  <si>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</si>
  <si>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</si>
  <si>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</si>
  <si>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</si>
  <si>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</si>
  <si>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</si>
  <si>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</si>
  <si>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</si>
  <si>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</si>
  <si>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</si>
  <si>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</si>
  <si>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</si>
  <si>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</si>
  <si>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</si>
  <si>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</si>
  <si>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</si>
  <si>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</si>
  <si>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</si>
  <si>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</si>
  <si>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</si>
  <si>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</si>
  <si>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</si>
  <si>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</si>
  <si>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</si>
  <si>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</si>
  <si>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</si>
  <si>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</si>
  <si>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</si>
  <si>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</si>
  <si>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</si>
  <si>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</si>
  <si>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</si>
  <si>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</si>
  <si>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</si>
  <si>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</si>
  <si>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</si>
  <si>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</si>
  <si>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</si>
  <si>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</si>
  <si>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</si>
  <si>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</si>
  <si>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</si>
  <si>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</si>
  <si>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</si>
  <si>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</si>
  <si>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</si>
  <si>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</si>
  <si>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</si>
  <si>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</si>
  <si>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</si>
  <si>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</si>
  <si>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</si>
  <si>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</si>
  <si>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</si>
  <si>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</si>
  <si>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</si>
  <si>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</si>
  <si>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</si>
  <si>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</si>
  <si>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</si>
  <si>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</si>
  <si>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</si>
  <si>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</si>
  <si>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</si>
  <si>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</si>
  <si>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</si>
  <si>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</si>
  <si>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</si>
  <si>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</si>
  <si>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</si>
  <si>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</si>
  <si>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</si>
  <si>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</si>
  <si>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</si>
  <si>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</si>
  <si>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</si>
  <si>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</si>
  <si>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</si>
  <si>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</si>
  <si>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</si>
  <si>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</si>
  <si>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</si>
  <si>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</si>
  <si>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</si>
  <si>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</si>
  <si>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</si>
  <si>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</si>
  <si>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</si>
  <si>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</si>
  <si>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</si>
  <si>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</si>
  <si>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</si>
  <si>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</si>
  <si>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</si>
  <si>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</si>
  <si>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</si>
  <si>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</si>
  <si>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</si>
  <si>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</si>
  <si>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</si>
  <si>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</si>
  <si>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</si>
  <si>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</si>
  <si>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</si>
  <si>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</si>
  <si>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</si>
  <si>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</si>
  <si>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</si>
  <si>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</si>
  <si>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</si>
  <si>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</si>
  <si>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</si>
  <si>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</si>
  <si>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</si>
  <si>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</si>
  <si>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</si>
  <si>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</si>
  <si>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</si>
  <si>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</si>
  <si>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</si>
  <si>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</si>
  <si>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</si>
  <si>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</si>
  <si>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</si>
  <si>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</si>
  <si>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</si>
  <si>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</si>
  <si>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</si>
  <si>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</si>
  <si>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</si>
  <si>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</si>
  <si>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</si>
  <si>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</si>
  <si>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</si>
  <si>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</si>
  <si>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</si>
  <si>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</si>
  <si>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</si>
  <si>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</si>
  <si>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</si>
  <si>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</si>
  <si>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</si>
  <si>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</si>
  <si>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</si>
  <si>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</si>
  <si>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</si>
  <si>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</si>
  <si>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</si>
  <si>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</si>
  <si>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</si>
  <si>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</si>
  <si>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</si>
  <si>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</si>
  <si>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</si>
  <si>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</si>
  <si>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</si>
  <si>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</si>
  <si>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</si>
  <si>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</si>
  <si>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</si>
  <si>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</si>
  <si>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</si>
  <si>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</si>
  <si>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</si>
  <si>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</si>
  <si>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</si>
  <si>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</si>
  <si>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</si>
  <si>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</si>
  <si>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</si>
  <si>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</si>
  <si>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</si>
  <si>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</si>
  <si>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</si>
  <si>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</si>
  <si>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</si>
  <si>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</si>
  <si>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</si>
  <si>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</si>
  <si>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</si>
  <si>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</si>
  <si>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</si>
  <si>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</si>
  <si>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</si>
  <si>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</si>
  <si>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</si>
  <si>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</si>
  <si>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</si>
  <si>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</si>
  <si>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</si>
  <si>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</si>
  <si>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</si>
  <si>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</si>
  <si>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</si>
  <si>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</si>
  <si>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</si>
  <si>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</si>
  <si>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</si>
  <si>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</si>
  <si>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</si>
  <si>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</si>
  <si>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</si>
  <si>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</si>
  <si>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</si>
  <si>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</si>
  <si>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</si>
  <si>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</si>
  <si>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</si>
  <si>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</si>
  <si>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</si>
  <si>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</si>
  <si>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</si>
  <si>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</si>
  <si>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</si>
  <si>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</si>
  <si>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</si>
  <si>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</si>
  <si>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</si>
  <si>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</si>
  <si>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</si>
  <si>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</si>
  <si>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</si>
  <si>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</si>
  <si>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</si>
  <si>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</si>
  <si>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</si>
  <si>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</si>
  <si>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</si>
  <si>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</si>
  <si>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</si>
  <si>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</si>
  <si>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</si>
  <si>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</si>
  <si>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</si>
  <si>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</si>
  <si>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</si>
  <si>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</si>
  <si>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</si>
  <si>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</si>
  <si>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</si>
  <si>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</si>
  <si>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</si>
  <si>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</si>
  <si>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</si>
  <si>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</si>
  <si>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</si>
  <si>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</si>
  <si>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</si>
  <si>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</si>
  <si>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</si>
  <si>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</si>
  <si>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</si>
  <si>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</si>
  <si>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</si>
  <si>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</si>
  <si>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</si>
  <si>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</si>
  <si>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</si>
  <si>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</si>
  <si>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</si>
  <si>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</si>
  <si>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</si>
  <si>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</si>
  <si>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</si>
  <si>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</si>
  <si>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</si>
  <si>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</si>
  <si>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</si>
  <si>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</si>
  <si>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</si>
  <si>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</si>
  <si>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</si>
  <si>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</si>
  <si>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</si>
  <si>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</si>
  <si>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</si>
  <si>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</si>
  <si>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</si>
  <si>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</si>
  <si>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</si>
  <si>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</si>
  <si>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</si>
  <si>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</si>
  <si>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</si>
  <si>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</si>
  <si>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</si>
  <si>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</si>
  <si>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</si>
  <si>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</si>
  <si>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</si>
  <si>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</si>
  <si>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</si>
  <si>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</si>
  <si>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</si>
  <si>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</si>
  <si>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</si>
  <si>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</si>
  <si>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</si>
  <si>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</si>
  <si>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</si>
  <si>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</si>
  <si>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</si>
  <si>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</si>
  <si>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</si>
  <si>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</si>
  <si>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</si>
  <si>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</si>
  <si>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</si>
  <si>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</si>
  <si>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</si>
  <si>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</si>
  <si>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</si>
  <si>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</si>
  <si>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</si>
  <si>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</si>
  <si>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</si>
  <si>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</si>
  <si>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</si>
  <si>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</si>
  <si>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</si>
  <si>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</si>
  <si>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</si>
  <si>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</si>
  <si>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</si>
  <si>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</si>
  <si>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</si>
  <si>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</si>
  <si>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</si>
  <si>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</si>
  <si>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</si>
  <si>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</si>
  <si>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</si>
  <si>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</si>
  <si>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</si>
  <si>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</si>
  <si>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</si>
  <si>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</si>
  <si>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</si>
  <si>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</si>
  <si>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</si>
  <si>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</si>
  <si>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</si>
  <si>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</si>
  <si>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</si>
  <si>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</si>
  <si>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</si>
  <si>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</si>
  <si>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</si>
  <si>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</si>
  <si>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</si>
  <si>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</si>
  <si>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</si>
  <si>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</si>
  <si>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</si>
  <si>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</si>
  <si>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</si>
  <si>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</si>
  <si>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</si>
  <si>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</si>
  <si>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</si>
  <si>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</si>
  <si>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</si>
  <si>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</si>
  <si>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</si>
  <si>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</si>
  <si>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</si>
  <si>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</si>
  <si>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</si>
  <si>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</si>
  <si>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</si>
  <si>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</si>
  <si>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</si>
  <si>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</si>
  <si>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</si>
  <si>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</si>
  <si>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</si>
  <si>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</si>
  <si>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</si>
  <si>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</si>
  <si>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</si>
  <si>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</si>
  <si>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</si>
  <si>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</si>
  <si>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</si>
  <si>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</si>
  <si>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</si>
  <si>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</si>
  <si>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</si>
  <si>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</si>
  <si>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</si>
  <si>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</si>
  <si>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</si>
  <si>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</si>
  <si>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</si>
  <si>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</si>
  <si>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</si>
  <si>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</si>
  <si>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</si>
  <si>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</si>
  <si>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</si>
  <si>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</si>
  <si>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</si>
  <si>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</si>
  <si>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</si>
  <si>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</si>
  <si>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</si>
  <si>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</si>
  <si>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</si>
  <si>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</si>
  <si>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</si>
  <si>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</si>
  <si>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</si>
  <si>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</si>
  <si>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</si>
  <si>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</si>
  <si>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</si>
  <si>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</si>
  <si>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</si>
  <si>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</si>
  <si>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</si>
  <si>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</si>
  <si>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</si>
  <si>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</si>
  <si>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</si>
  <si>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</si>
  <si>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</si>
  <si>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</si>
  <si>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</si>
  <si>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</si>
  <si>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</si>
  <si>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</si>
  <si>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</si>
  <si>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</si>
  <si>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</si>
  <si>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</si>
  <si>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</si>
  <si>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</si>
  <si>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</si>
  <si>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</si>
  <si>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</si>
  <si>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</si>
  <si>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</si>
  <si>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</si>
  <si>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</si>
  <si>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</si>
  <si>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</si>
  <si>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</si>
  <si>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</si>
  <si>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</si>
  <si>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</si>
  <si>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</si>
  <si>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</si>
  <si>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</si>
  <si>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</si>
  <si>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</si>
  <si>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</si>
  <si>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</si>
  <si>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</si>
  <si>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</si>
  <si>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</si>
  <si>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</si>
  <si>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</si>
  <si>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</si>
  <si>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</si>
  <si>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</si>
  <si>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</si>
  <si>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</si>
  <si>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</si>
  <si>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</si>
  <si>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</si>
  <si>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</si>
  <si>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</si>
  <si>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</si>
  <si>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</si>
  <si>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</si>
  <si>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</si>
  <si>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</si>
  <si>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</si>
  <si>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</si>
  <si>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</si>
  <si>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</si>
  <si>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</si>
  <si>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</si>
  <si>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</si>
  <si>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</si>
  <si>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</si>
  <si>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</si>
  <si>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</si>
  <si>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</si>
  <si>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</si>
  <si>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</si>
  <si>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</si>
  <si>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</si>
  <si>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</si>
  <si>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</si>
  <si>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</si>
  <si>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</si>
  <si>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</si>
  <si>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</si>
  <si>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</si>
  <si>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</si>
  <si>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</si>
  <si>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</si>
  <si>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</si>
  <si>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</si>
  <si>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</si>
  <si>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</si>
  <si>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</si>
  <si>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</si>
  <si>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</si>
  <si>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</si>
  <si>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</si>
  <si>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</si>
  <si>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</si>
  <si>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</si>
  <si>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</si>
  <si>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</si>
  <si>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</si>
  <si>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</si>
  <si>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</si>
  <si>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</si>
  <si>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</si>
  <si>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</si>
  <si>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</si>
  <si>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</si>
  <si>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</si>
  <si>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</si>
  <si>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</si>
  <si>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</si>
  <si>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</si>
  <si>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</si>
  <si>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</si>
  <si>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</si>
  <si>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</si>
  <si>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</si>
  <si>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</si>
  <si>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</si>
  <si>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</si>
  <si>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</si>
  <si>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</si>
  <si>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</si>
  <si>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</si>
  <si>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</si>
  <si>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</si>
  <si>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</si>
  <si>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</si>
  <si>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</si>
  <si>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</si>
  <si>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</si>
  <si>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</si>
  <si>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</si>
  <si>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</si>
  <si>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</si>
  <si>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</si>
  <si>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</si>
  <si>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</si>
  <si>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</si>
  <si>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</si>
  <si>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</si>
  <si>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</si>
  <si>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</si>
  <si>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</si>
  <si>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</si>
  <si>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</si>
  <si>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</si>
  <si>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</si>
  <si>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</si>
  <si>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</si>
  <si>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</si>
  <si>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</si>
  <si>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</si>
  <si>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</si>
  <si>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</si>
  <si>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</si>
  <si>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</si>
  <si>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</si>
  <si>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</si>
  <si>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</si>
  <si>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</si>
  <si>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</si>
  <si>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</si>
  <si>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</si>
  <si>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</si>
  <si>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</si>
  <si>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</si>
  <si>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</si>
  <si>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</si>
  <si>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</si>
  <si>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</si>
  <si>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</si>
  <si>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</si>
  <si>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</si>
  <si>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</si>
  <si>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</si>
  <si>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</si>
  <si>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</si>
  <si>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</si>
  <si>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</si>
  <si>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</si>
  <si>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</si>
  <si>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</si>
  <si>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</si>
  <si>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</si>
  <si>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</si>
  <si>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</si>
  <si>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</si>
  <si>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</si>
  <si>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</si>
  <si>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</si>
  <si>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</si>
  <si>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</si>
  <si>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</si>
  <si>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</si>
  <si>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</si>
  <si>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</si>
  <si>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</si>
  <si>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</si>
  <si>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</si>
  <si>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</si>
  <si>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</si>
  <si>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</si>
  <si>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</si>
  <si>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</si>
  <si>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</si>
  <si>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</si>
  <si>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</si>
  <si>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</si>
  <si>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</si>
  <si>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</si>
  <si>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</si>
  <si>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</si>
  <si>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</si>
  <si>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</si>
  <si>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</si>
  <si>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</si>
  <si>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</si>
  <si>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</si>
  <si>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</si>
  <si>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</si>
  <si>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</si>
  <si>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</si>
  <si>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</si>
  <si>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</si>
  <si>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</si>
  <si>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</si>
  <si>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</si>
  <si>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</si>
  <si>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</si>
  <si>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</si>
  <si>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</si>
  <si>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</si>
  <si>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</si>
  <si>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</si>
  <si>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</si>
  <si>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</si>
  <si>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</si>
  <si>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</si>
  <si>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</si>
  <si>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</si>
  <si>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</si>
  <si>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</si>
  <si>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</si>
  <si>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</si>
  <si>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</si>
  <si>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</si>
  <si>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</si>
  <si>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</si>
  <si>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</si>
  <si>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</si>
  <si>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</si>
  <si>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</si>
  <si>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</si>
  <si>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</si>
  <si>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</si>
  <si>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</si>
  <si>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</si>
  <si>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</si>
  <si>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</si>
  <si>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</si>
  <si>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</si>
  <si>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</si>
  <si>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</si>
  <si>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</si>
  <si>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</si>
  <si>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</si>
  <si>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</si>
  <si>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</si>
  <si>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</si>
  <si>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</si>
  <si>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</si>
  <si>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</si>
  <si>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</si>
  <si>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</si>
  <si>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</si>
  <si>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</si>
  <si>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</si>
  <si>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</si>
  <si>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</si>
  <si>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</si>
  <si>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</si>
  <si>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</si>
  <si>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</si>
  <si>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</si>
  <si>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</si>
  <si>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</si>
  <si>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</si>
  <si>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</si>
  <si>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</si>
  <si>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</si>
  <si>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</si>
  <si>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</si>
  <si>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</si>
  <si>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</si>
  <si>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</si>
  <si>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</si>
  <si>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</si>
  <si>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</si>
  <si>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</si>
  <si>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</si>
  <si>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</si>
  <si>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</si>
  <si>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</si>
  <si>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</si>
  <si>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</si>
  <si>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</si>
  <si>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</si>
  <si>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</si>
  <si>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</si>
  <si>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</si>
  <si>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</si>
  <si>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</si>
  <si>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</si>
  <si>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</si>
  <si>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</si>
  <si>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</si>
  <si>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</si>
  <si>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</si>
  <si>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</si>
  <si>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</si>
  <si>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</si>
  <si>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</si>
  <si>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</si>
  <si>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</si>
  <si>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</si>
  <si>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</si>
  <si>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</si>
  <si>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</si>
  <si>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</si>
  <si>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</si>
  <si>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</si>
  <si>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</si>
  <si>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</si>
  <si>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</si>
  <si>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</si>
  <si>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</si>
  <si>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</si>
  <si>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</si>
  <si>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</si>
  <si>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</si>
  <si>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</si>
  <si>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</si>
  <si>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</si>
  <si>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</si>
  <si>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</si>
  <si>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</si>
  <si>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</si>
  <si>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</si>
  <si>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</si>
  <si>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</si>
  <si>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</si>
  <si>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</si>
  <si>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</si>
  <si>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</si>
  <si>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</si>
  <si>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</si>
  <si>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</si>
  <si>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</si>
  <si>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</si>
  <si>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</si>
  <si>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</si>
  <si>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</si>
  <si>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</si>
  <si>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</si>
  <si>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</si>
  <si>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</si>
  <si>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</si>
  <si>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</si>
  <si>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</si>
  <si>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</si>
  <si>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</si>
  <si>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</si>
  <si>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</si>
  <si>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</si>
  <si>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</si>
  <si>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</si>
  <si>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</si>
  <si>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</si>
  <si>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</si>
  <si>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</si>
  <si>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</si>
  <si>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</si>
  <si>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</si>
  <si>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</si>
  <si>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</si>
  <si>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</si>
  <si>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</si>
  <si>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</si>
  <si>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</si>
  <si>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</si>
  <si>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</si>
  <si>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</si>
  <si>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</si>
  <si>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</si>
  <si>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</si>
  <si>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</si>
  <si>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</si>
  <si>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</si>
  <si>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</si>
  <si>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</si>
  <si>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</si>
  <si>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</si>
  <si>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</si>
  <si>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</si>
  <si>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</si>
  <si>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</si>
  <si>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</si>
  <si>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</si>
  <si>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</si>
  <si>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</si>
  <si>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</si>
  <si>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</si>
  <si>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</si>
  <si>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</si>
  <si>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</si>
  <si>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</si>
  <si>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</si>
  <si>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</si>
  <si>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</si>
  <si>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</si>
  <si>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</si>
  <si>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</si>
  <si>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</si>
  <si>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</si>
  <si>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</si>
  <si>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</si>
  <si>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</si>
  <si>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</si>
  <si>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</si>
  <si>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</si>
  <si>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</si>
  <si>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</si>
  <si>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</si>
  <si>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</si>
  <si>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</si>
  <si>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</si>
  <si>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</si>
  <si>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</si>
  <si>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</si>
  <si>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</si>
  <si>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</si>
  <si>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</si>
  <si>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</si>
  <si>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</si>
  <si>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</si>
  <si>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</si>
  <si>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</si>
  <si>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</si>
  <si>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</si>
  <si>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</si>
  <si>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</si>
  <si>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</si>
  <si>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</si>
  <si>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</si>
  <si>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</si>
  <si>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</si>
  <si>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</si>
  <si>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</si>
  <si>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</si>
  <si>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</si>
  <si>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</si>
  <si>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</si>
  <si>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</si>
  <si>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</si>
  <si>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</si>
  <si>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</si>
  <si>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</si>
  <si>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</si>
  <si>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</si>
  <si>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</si>
  <si>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</si>
  <si>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</si>
  <si>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</si>
  <si>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</si>
  <si>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</si>
  <si>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</si>
  <si>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</si>
  <si>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</si>
  <si>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</si>
  <si>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</si>
  <si>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</si>
  <si>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</si>
  <si>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</si>
  <si>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</si>
  <si>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</si>
  <si>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</si>
  <si>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</si>
  <si>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</si>
  <si>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</si>
  <si>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</si>
  <si>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</si>
  <si>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</si>
  <si>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</si>
  <si>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</si>
  <si>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</si>
  <si>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</si>
  <si>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</si>
  <si>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</si>
  <si>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</si>
  <si>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</si>
  <si>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</si>
  <si>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</si>
  <si>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</si>
  <si>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</si>
  <si>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</si>
  <si>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</si>
  <si>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</si>
  <si>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</si>
  <si>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</si>
  <si>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</si>
  <si>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</si>
  <si>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</si>
  <si>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</si>
  <si>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</si>
  <si>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</si>
  <si>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</si>
  <si>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</si>
  <si>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</si>
  <si>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</si>
  <si>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</si>
  <si>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</si>
  <si>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</si>
  <si>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</si>
  <si>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</si>
  <si>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</si>
  <si>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</si>
  <si>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</si>
  <si>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</si>
  <si>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</si>
  <si>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</si>
  <si>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</si>
  <si>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</si>
  <si>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</si>
  <si>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</si>
  <si>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</si>
  <si>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</si>
  <si>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</si>
  <si>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</si>
  <si>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</si>
  <si>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</si>
  <si>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</si>
  <si>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</si>
  <si>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</si>
  <si>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</si>
  <si>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</si>
  <si>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</si>
  <si>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</si>
  <si>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</si>
  <si>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</si>
  <si>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</si>
  <si>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</si>
  <si>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</si>
  <si>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</si>
  <si>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</si>
  <si>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</si>
  <si>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</si>
  <si>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</si>
  <si>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</si>
  <si>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</si>
  <si>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</si>
  <si>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</si>
  <si>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</si>
  <si>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</si>
  <si>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</si>
  <si>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</si>
  <si>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</si>
  <si>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</si>
  <si>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</si>
  <si>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</si>
  <si>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</si>
  <si>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</si>
  <si>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</si>
  <si>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</si>
  <si>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</si>
  <si>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</si>
  <si>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</si>
  <si>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</si>
  <si>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</si>
  <si>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</si>
  <si>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</si>
  <si>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</si>
  <si>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</si>
  <si>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</si>
  <si>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</si>
  <si>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</si>
  <si>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</si>
  <si>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</si>
  <si>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</si>
  <si>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</si>
  <si>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</si>
  <si>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</si>
  <si>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</si>
  <si>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</si>
  <si>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</si>
  <si>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</si>
  <si>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</si>
  <si>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</si>
  <si>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</si>
  <si>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</si>
  <si>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</si>
  <si>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</si>
  <si>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</si>
  <si>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</si>
  <si>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</si>
  <si>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</si>
  <si>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</si>
  <si>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</si>
  <si>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</si>
  <si>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</si>
  <si>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</si>
  <si>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</si>
  <si>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</si>
  <si>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</si>
  <si>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</si>
  <si>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</si>
  <si>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</si>
  <si>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</si>
  <si>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</si>
  <si>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</si>
  <si>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</si>
  <si>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</si>
  <si>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</si>
  <si>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</si>
  <si>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</si>
  <si>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</si>
  <si>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</si>
  <si>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</si>
  <si>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</si>
  <si>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</si>
  <si>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</si>
  <si>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</si>
  <si>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</si>
  <si>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</si>
  <si>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</si>
  <si>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</si>
  <si>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</si>
  <si>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</si>
  <si>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</si>
  <si>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</si>
  <si>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</si>
  <si>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</si>
  <si>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</si>
  <si>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</si>
  <si>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</si>
  <si>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</si>
  <si>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</si>
  <si>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</si>
  <si>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</si>
  <si>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</si>
  <si>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</si>
  <si>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</si>
  <si>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</si>
  <si>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</si>
  <si>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</si>
  <si>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</si>
  <si>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</si>
  <si>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</si>
  <si>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</si>
  <si>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</si>
  <si>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</si>
  <si>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</si>
  <si>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</si>
  <si>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</si>
  <si>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</si>
  <si>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</si>
  <si>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</si>
  <si>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</si>
  <si>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</si>
  <si>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</si>
  <si>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</si>
  <si>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</si>
  <si>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</si>
  <si>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</si>
  <si>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</si>
  <si>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</si>
  <si>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</si>
  <si>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</si>
  <si>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</si>
  <si>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</si>
  <si>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</si>
  <si>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</si>
  <si>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</si>
  <si>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</si>
  <si>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</si>
  <si>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</si>
  <si>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</si>
  <si>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</si>
  <si>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</si>
  <si>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</si>
  <si>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</si>
  <si>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</si>
  <si>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</si>
  <si>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</si>
  <si>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</si>
  <si>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</si>
  <si>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</si>
  <si>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</si>
  <si>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</si>
  <si>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</si>
  <si>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</si>
  <si>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</si>
  <si>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</si>
  <si>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</si>
  <si>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</si>
  <si>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</si>
  <si>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</si>
  <si>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</si>
  <si>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</si>
  <si>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</si>
  <si>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</si>
  <si>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</si>
  <si>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</si>
  <si>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</si>
  <si>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</si>
  <si>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</si>
  <si>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</si>
  <si>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</si>
  <si>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</si>
  <si>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</si>
  <si>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</si>
  <si>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</si>
  <si>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</si>
  <si>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</si>
  <si>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</si>
  <si>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</si>
  <si>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</si>
  <si>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</si>
  <si>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</si>
  <si>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</si>
  <si>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</si>
  <si>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</si>
  <si>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</si>
  <si>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</si>
  <si>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</si>
  <si>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</si>
  <si>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</si>
  <si>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</si>
  <si>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</si>
  <si>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</si>
  <si>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</si>
  <si>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</si>
  <si>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</si>
  <si>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</si>
  <si>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</si>
  <si>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</si>
  <si>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</si>
  <si>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</si>
  <si>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</si>
  <si>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</si>
  <si>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</si>
  <si>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</si>
  <si>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</si>
  <si>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</si>
  <si>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</si>
  <si>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</si>
  <si>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</si>
  <si>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</si>
  <si>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</si>
  <si>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</si>
  <si>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</si>
  <si>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</si>
  <si>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</si>
  <si>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</si>
  <si>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</si>
  <si>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</si>
  <si>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</si>
  <si>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</si>
  <si>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</si>
  <si>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</si>
  <si>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</si>
  <si>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</si>
  <si>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</si>
  <si>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</si>
  <si>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</si>
  <si>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</si>
  <si>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</si>
  <si>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</si>
  <si>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</si>
  <si>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</si>
  <si>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</si>
  <si>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</si>
  <si>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</si>
  <si>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</si>
  <si>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</si>
  <si>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</si>
  <si>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</si>
  <si>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</si>
  <si>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</si>
  <si>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</si>
  <si>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</si>
  <si>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</si>
  <si>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</si>
  <si>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</si>
  <si>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</si>
  <si>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</si>
  <si>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</si>
  <si>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</si>
  <si>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</si>
  <si>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</si>
  <si>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</si>
  <si>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</si>
  <si>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</si>
  <si>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</si>
  <si>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</si>
  <si>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</si>
  <si>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</si>
  <si>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</si>
  <si>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</si>
  <si>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</si>
  <si>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</si>
  <si>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</si>
  <si>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</si>
  <si>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</si>
  <si>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</si>
  <si>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</si>
  <si>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</si>
  <si>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</si>
  <si>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</si>
  <si>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</si>
  <si>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</si>
  <si>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</si>
  <si>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</si>
  <si>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</si>
  <si>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</si>
  <si>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</si>
  <si>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</si>
  <si>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</si>
  <si>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</si>
  <si>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</si>
  <si>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</si>
  <si>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</si>
  <si>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</si>
  <si>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</si>
  <si>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</si>
  <si>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</si>
  <si>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</si>
  <si>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</si>
  <si>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</si>
  <si>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</si>
  <si>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</si>
  <si>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</si>
  <si>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</si>
  <si>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</si>
  <si>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</si>
  <si>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</si>
  <si>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</si>
  <si>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</si>
  <si>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</si>
  <si>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</si>
  <si>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</si>
  <si>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</si>
  <si>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</si>
  <si>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</si>
  <si>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</si>
  <si>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</si>
  <si>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</si>
  <si>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</si>
  <si>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</si>
  <si>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</si>
  <si>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</si>
  <si>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</si>
  <si>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</si>
  <si>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</si>
  <si>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</si>
  <si>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</si>
  <si>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</si>
  <si>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</si>
  <si>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</si>
  <si>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</si>
  <si>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</si>
  <si>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</si>
  <si>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</si>
  <si>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</si>
  <si>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</si>
  <si>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</si>
  <si>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</si>
  <si>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</si>
  <si>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</si>
  <si>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</si>
  <si>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</si>
  <si>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</si>
  <si>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</si>
  <si>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</si>
  <si>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</si>
  <si>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</si>
  <si>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</si>
  <si>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</si>
  <si>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</si>
  <si>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</si>
  <si>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</si>
  <si>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</si>
  <si>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</si>
  <si>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</si>
  <si>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</si>
  <si>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</si>
  <si>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</si>
  <si>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</si>
  <si>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</si>
  <si>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</si>
  <si>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</si>
  <si>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</si>
  <si>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</si>
  <si>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</si>
  <si>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</si>
  <si>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</si>
  <si>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</si>
  <si>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</si>
  <si>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</si>
  <si>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</si>
  <si>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</si>
  <si>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</si>
  <si>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</si>
  <si>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</si>
  <si>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</si>
  <si>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</si>
  <si>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</si>
  <si>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</si>
  <si>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</si>
  <si>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</si>
  <si>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</si>
  <si>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</si>
  <si>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</si>
  <si>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</si>
  <si>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</si>
  <si>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</si>
  <si>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</si>
  <si>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</si>
  <si>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</si>
  <si>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</si>
  <si>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</si>
  <si>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</si>
  <si>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</si>
  <si>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</si>
  <si>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</si>
  <si>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</si>
  <si>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</si>
  <si>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</si>
  <si>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</si>
  <si>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</si>
  <si>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</si>
  <si>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</si>
  <si>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</si>
  <si>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</si>
  <si>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</si>
  <si>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</si>
  <si>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</si>
  <si>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</si>
  <si>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</si>
  <si>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</si>
  <si>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</si>
  <si>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</si>
  <si>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</si>
  <si>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</si>
  <si>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</si>
  <si>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</si>
  <si>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</si>
  <si>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</si>
  <si>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</si>
  <si>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</si>
  <si>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</si>
  <si>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</si>
  <si>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</si>
  <si>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</si>
  <si>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</si>
  <si>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</si>
  <si>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</si>
  <si>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</si>
  <si>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</si>
  <si>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</si>
  <si>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</si>
  <si>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</si>
  <si>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</si>
  <si>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</si>
  <si>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</si>
  <si>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</si>
  <si>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</si>
  <si>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</si>
  <si>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</si>
  <si>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</si>
  <si>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</si>
  <si>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</si>
  <si>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</si>
  <si>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</si>
  <si>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</si>
  <si>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</si>
  <si>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</si>
  <si>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</si>
  <si>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</si>
  <si>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</si>
  <si>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</si>
  <si>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</si>
  <si>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</si>
  <si>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</si>
  <si>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</si>
  <si>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</si>
  <si>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</si>
  <si>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</si>
  <si>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</si>
  <si>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</si>
  <si>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</si>
  <si>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</si>
  <si>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</si>
  <si>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</si>
  <si>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</si>
  <si>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</si>
  <si>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</si>
  <si>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</si>
  <si>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</si>
  <si>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</si>
  <si>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</si>
  <si>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</si>
  <si>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</si>
  <si>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</si>
  <si>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</si>
  <si>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</si>
  <si>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</si>
  <si>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</si>
  <si>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</si>
  <si>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</si>
  <si>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</si>
  <si>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</si>
  <si>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</si>
  <si>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</si>
  <si>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</si>
  <si>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</si>
  <si>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</si>
  <si>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</si>
  <si>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</si>
  <si>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</si>
  <si>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</si>
  <si>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</si>
  <si>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</si>
  <si>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</si>
  <si>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</si>
  <si>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</si>
  <si>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</si>
  <si>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</si>
  <si>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</si>
  <si>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</si>
  <si>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</si>
  <si>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</si>
  <si>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</si>
  <si>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</si>
  <si>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</si>
  <si>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</si>
  <si>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</si>
  <si>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</si>
  <si>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</si>
  <si>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</si>
  <si>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</si>
  <si>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</si>
  <si>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</si>
  <si>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</si>
  <si>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</si>
  <si>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</si>
  <si>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</si>
  <si>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</si>
  <si>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</si>
  <si>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</si>
  <si>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</si>
  <si>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</si>
  <si>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</si>
  <si>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</si>
  <si>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</si>
  <si>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</si>
  <si>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</si>
  <si>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</si>
  <si>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</si>
  <si>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</si>
  <si>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</si>
  <si>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</si>
  <si>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</si>
  <si>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</si>
  <si>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</si>
  <si>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</si>
  <si>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</si>
  <si>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</si>
  <si>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</si>
  <si>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</si>
  <si>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</si>
  <si>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</si>
  <si>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</si>
  <si>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</si>
  <si>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</si>
  <si>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</si>
  <si>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</si>
  <si>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</si>
  <si>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</si>
  <si>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</si>
  <si>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</si>
  <si>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</si>
  <si>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</si>
  <si>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</si>
  <si>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</si>
  <si>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</si>
  <si>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</si>
  <si>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</si>
  <si>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</si>
  <si>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</si>
  <si>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</si>
  <si>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</si>
  <si>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</si>
  <si>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</si>
  <si>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</si>
  <si>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</si>
  <si>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</si>
  <si>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</si>
  <si>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</si>
  <si>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</si>
  <si>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</si>
  <si>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</si>
  <si>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</si>
  <si>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</si>
  <si>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</si>
  <si>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</si>
  <si>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</si>
  <si>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</si>
  <si>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</si>
  <si>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</si>
  <si>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</si>
  <si>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</si>
  <si>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</si>
  <si>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</si>
  <si>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</si>
  <si>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</si>
  <si>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</si>
  <si>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</si>
  <si>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</si>
  <si>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</si>
  <si>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</si>
  <si>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</si>
  <si>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</si>
  <si>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</si>
  <si>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</si>
  <si>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</si>
  <si>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</si>
  <si>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</si>
  <si>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</si>
  <si>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</si>
  <si>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</si>
  <si>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</si>
  <si>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</si>
  <si>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</si>
  <si>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</si>
  <si>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</si>
  <si>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</si>
  <si>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</si>
  <si>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</si>
  <si>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</si>
  <si>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</si>
  <si>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</si>
  <si>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</si>
  <si>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</si>
  <si>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</si>
  <si>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</si>
  <si>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</si>
  <si>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</si>
  <si>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</si>
  <si>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</si>
  <si>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</si>
  <si>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</si>
  <si>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</si>
  <si>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</si>
  <si>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</si>
  <si>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</si>
  <si>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</si>
  <si>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</si>
  <si>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</si>
  <si>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</si>
  <si>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</si>
  <si>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</si>
  <si>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</si>
  <si>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</si>
  <si>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</si>
  <si>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</si>
  <si>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</si>
  <si>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</si>
  <si>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</si>
  <si>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</si>
  <si>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</si>
  <si>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</si>
  <si>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</si>
  <si>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</si>
  <si>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</si>
  <si>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</si>
  <si>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</si>
  <si>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</si>
  <si>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</si>
  <si>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</si>
  <si>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</si>
  <si>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</si>
  <si>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</si>
  <si>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</si>
  <si>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</si>
  <si>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</si>
  <si>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</si>
  <si>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</si>
  <si>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</si>
  <si>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</si>
  <si>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</si>
  <si>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</si>
  <si>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</si>
  <si>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</si>
  <si>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</si>
  <si>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</si>
  <si>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</si>
  <si>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</si>
  <si>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</si>
  <si>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</si>
  <si>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</si>
  <si>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</si>
  <si>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</si>
  <si>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</si>
  <si>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</si>
  <si>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</si>
  <si>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</si>
  <si>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</si>
  <si>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</si>
  <si>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</si>
  <si>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</si>
  <si>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</si>
  <si>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</si>
  <si>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</si>
  <si>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</si>
  <si>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</si>
  <si>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</si>
  <si>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</si>
  <si>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</si>
  <si>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</si>
  <si>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</si>
  <si>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</si>
  <si>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</si>
  <si>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</si>
  <si>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</si>
  <si>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</si>
  <si>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</si>
  <si>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</si>
  <si>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</si>
  <si>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</si>
  <si>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</si>
  <si>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</si>
  <si>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</si>
  <si>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</si>
  <si>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</si>
  <si>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</si>
  <si>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</si>
  <si>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</si>
  <si>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</si>
  <si>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</si>
  <si>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</si>
  <si>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</si>
  <si>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</si>
  <si>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</si>
  <si>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</si>
  <si>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</si>
  <si>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</si>
  <si>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</si>
  <si>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</si>
  <si>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</si>
  <si>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</si>
  <si>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</si>
  <si>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</si>
  <si>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</si>
  <si>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</si>
  <si>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</si>
  <si>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</si>
  <si>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</si>
  <si>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</si>
  <si>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</si>
  <si>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</si>
  <si>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</si>
  <si>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</si>
  <si>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</si>
  <si>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</si>
  <si>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</si>
  <si>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</si>
  <si>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</si>
  <si>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</si>
  <si>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</si>
  <si>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</si>
  <si>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</si>
  <si>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</si>
  <si>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</si>
  <si>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</si>
  <si>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</si>
  <si>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</si>
  <si>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</si>
  <si>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</si>
  <si>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</si>
  <si>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</si>
  <si>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</si>
  <si>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</si>
  <si>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</si>
  <si>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</si>
  <si>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</si>
  <si>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</si>
  <si>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</si>
  <si>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</si>
  <si>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</si>
  <si>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</si>
  <si>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</si>
  <si>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</si>
  <si>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</si>
  <si>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</si>
  <si>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</si>
  <si>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</si>
  <si>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</si>
  <si>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</si>
  <si>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</si>
  <si>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</si>
  <si>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</si>
  <si>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</si>
  <si>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</si>
  <si>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</si>
  <si>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</si>
  <si>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</si>
  <si>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</si>
  <si>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</si>
  <si>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</si>
  <si>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</si>
  <si>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</si>
  <si>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</si>
  <si>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</si>
  <si>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</si>
  <si>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</si>
  <si>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</si>
  <si>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</si>
  <si>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</si>
  <si>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</si>
  <si>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</si>
  <si>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</si>
  <si>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</si>
  <si>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</si>
  <si>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</si>
  <si>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</si>
  <si>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</si>
  <si>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</si>
  <si>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</si>
  <si>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</si>
  <si>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</si>
  <si>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</si>
  <si>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</si>
  <si>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</si>
  <si>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</si>
  <si>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</si>
  <si>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</si>
  <si>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</si>
  <si>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</si>
  <si>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</si>
  <si>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</si>
  <si>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</si>
  <si>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</si>
  <si>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</si>
  <si>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</si>
  <si>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</si>
  <si>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</si>
  <si>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</si>
  <si>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</si>
  <si>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</si>
  <si>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</si>
  <si>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</si>
  <si>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</si>
  <si>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</si>
  <si>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</si>
  <si>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</si>
  <si>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</si>
  <si>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</si>
  <si>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</si>
  <si>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</si>
  <si>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</si>
  <si>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</si>
  <si>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</si>
  <si>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</si>
  <si>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</si>
  <si>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</si>
  <si>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</si>
  <si>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</si>
  <si>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</si>
  <si>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</si>
  <si>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</si>
  <si>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</si>
  <si>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</si>
  <si>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</si>
  <si>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</si>
  <si>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</si>
  <si>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</si>
  <si>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</si>
  <si>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</si>
  <si>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</si>
  <si>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</si>
  <si>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</si>
  <si>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</si>
  <si>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</si>
  <si>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</si>
  <si>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</si>
  <si>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</si>
  <si>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</si>
  <si>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</si>
  <si>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</si>
  <si>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</si>
  <si>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</si>
  <si>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</si>
  <si>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</si>
  <si>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</si>
  <si>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</si>
  <si>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</si>
  <si>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</si>
  <si>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</si>
  <si>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</si>
  <si>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</si>
  <si>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</si>
  <si>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</si>
  <si>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</si>
  <si>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</si>
  <si>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</si>
  <si>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</si>
  <si>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</si>
  <si>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</si>
  <si>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</si>
  <si>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</si>
  <si>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</si>
  <si>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</si>
  <si>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</si>
  <si>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</si>
  <si>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</si>
  <si>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</si>
  <si>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</si>
  <si>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</si>
  <si>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</si>
  <si>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</si>
  <si>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</si>
  <si>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</si>
  <si>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</si>
  <si>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</si>
  <si>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</si>
  <si>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</si>
  <si>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</si>
  <si>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</si>
  <si>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</si>
  <si>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</si>
  <si>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</si>
  <si>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</si>
  <si>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</si>
  <si>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</si>
  <si>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</si>
  <si>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</si>
  <si>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</si>
  <si>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</si>
  <si>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</si>
  <si>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</si>
  <si>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</si>
  <si>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</si>
  <si>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</si>
  <si>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</si>
  <si>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</si>
  <si>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</si>
  <si>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</si>
  <si>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</si>
  <si>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</si>
  <si>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</si>
  <si>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</si>
  <si>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</si>
  <si>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</si>
  <si>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</si>
  <si>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</si>
  <si>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</si>
  <si>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</si>
  <si>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</si>
  <si>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</si>
  <si>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</si>
  <si>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</si>
  <si>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</si>
  <si>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</si>
  <si>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</si>
  <si>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</si>
  <si>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</si>
  <si>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</si>
  <si>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</si>
  <si>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</si>
  <si>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</si>
  <si>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</si>
  <si>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</si>
  <si>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</si>
  <si>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</si>
  <si>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</si>
  <si>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</si>
  <si>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</si>
  <si>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</si>
  <si>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</si>
  <si>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</si>
  <si>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</si>
  <si>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</si>
  <si>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</si>
  <si>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</si>
  <si>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</si>
  <si>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</si>
  <si>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</si>
  <si>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</si>
  <si>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</si>
  <si>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</si>
  <si>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</si>
  <si>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</si>
  <si>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</si>
  <si>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</si>
  <si>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</si>
  <si>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</si>
  <si>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</si>
  <si>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</si>
  <si>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</si>
  <si>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</si>
  <si>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</si>
  <si>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</si>
  <si>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</si>
  <si>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</si>
  <si>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</si>
  <si>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</si>
  <si>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</si>
  <si>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</si>
  <si>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</si>
  <si>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</si>
  <si>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</si>
  <si>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</si>
  <si>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</si>
  <si>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</si>
  <si>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</si>
  <si>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</si>
  <si>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</si>
  <si>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</si>
  <si>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</si>
  <si>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</si>
  <si>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</si>
  <si>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</si>
  <si>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</si>
  <si>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</si>
  <si>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</si>
  <si>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</si>
  <si>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</si>
  <si>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</si>
  <si>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</si>
  <si>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</si>
  <si>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</si>
  <si>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</si>
  <si>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</si>
  <si>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</si>
  <si>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</si>
  <si>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</si>
  <si>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</si>
  <si>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</si>
  <si>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</si>
  <si>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</si>
  <si>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</si>
  <si>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</si>
  <si>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</si>
  <si>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</si>
  <si>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</si>
  <si>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</si>
  <si>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</si>
  <si>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</si>
  <si>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</si>
  <si>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</si>
  <si>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</si>
  <si>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</si>
  <si>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</si>
  <si>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</si>
  <si>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</si>
  <si>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</si>
  <si>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</si>
  <si>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</si>
  <si>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</si>
  <si>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</si>
  <si>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</si>
  <si>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</si>
  <si>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</si>
  <si>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</si>
  <si>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</si>
  <si>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</si>
  <si>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</si>
  <si>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</si>
  <si>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</si>
  <si>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</si>
  <si>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</si>
  <si>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</si>
  <si>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</si>
  <si>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</si>
  <si>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</si>
  <si>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</si>
  <si>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</si>
  <si>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</si>
  <si>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</si>
  <si>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</si>
  <si>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</si>
  <si>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</si>
  <si>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</si>
  <si>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</si>
  <si>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</si>
  <si>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</si>
  <si>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</si>
  <si>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</si>
  <si>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</si>
  <si>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</si>
  <si>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</si>
  <si>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</si>
  <si>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</si>
  <si>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</si>
  <si>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</si>
  <si>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</si>
  <si>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</si>
  <si>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</si>
  <si>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</si>
  <si>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</si>
  <si>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</si>
  <si>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</si>
  <si>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</si>
  <si>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</si>
  <si>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</si>
  <si>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</si>
  <si>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</si>
  <si>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</si>
  <si>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</si>
  <si>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</si>
  <si>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</si>
  <si>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</si>
  <si>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</si>
  <si>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</si>
  <si>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</si>
  <si>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</si>
  <si>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</si>
  <si>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</si>
  <si>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</si>
  <si>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</si>
  <si>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</si>
  <si>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</si>
  <si>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</si>
  <si>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</si>
  <si>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</si>
  <si>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</si>
  <si>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</si>
  <si>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</si>
  <si>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</si>
  <si>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</si>
  <si>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</si>
  <si>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</si>
  <si>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</si>
  <si>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</si>
  <si>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</si>
  <si>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</si>
  <si>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</si>
  <si>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</si>
  <si>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</si>
  <si>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</si>
  <si>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</si>
  <si>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</si>
  <si>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</si>
  <si>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</si>
  <si>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</si>
  <si>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</si>
  <si>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</si>
  <si>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</si>
  <si>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</si>
  <si>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</si>
  <si>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</si>
  <si>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</si>
  <si>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</si>
  <si>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</si>
  <si>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</si>
  <si>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</si>
  <si>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</si>
  <si>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</si>
  <si>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</si>
  <si>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</si>
  <si>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</si>
  <si>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</si>
  <si>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</si>
  <si>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</si>
  <si>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</si>
  <si>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</si>
  <si>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</si>
  <si>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</si>
  <si>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</si>
  <si>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</si>
  <si>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</si>
  <si>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</si>
  <si>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</si>
  <si>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</si>
  <si>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</si>
  <si>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</si>
  <si>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</si>
  <si>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</si>
  <si>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</si>
  <si>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</si>
  <si>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</si>
  <si>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</si>
  <si>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</si>
  <si>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</si>
  <si>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</si>
  <si>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</si>
  <si>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</si>
  <si>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</si>
  <si>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</si>
  <si>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</si>
  <si>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</si>
  <si>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</si>
  <si>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</si>
  <si>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</si>
  <si>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</si>
  <si>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</si>
  <si>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</si>
  <si>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</si>
  <si>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</si>
  <si>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</si>
  <si>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</si>
  <si>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</si>
  <si>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</si>
  <si>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</si>
  <si>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</si>
  <si>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</si>
  <si>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</si>
  <si>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</si>
  <si>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</si>
  <si>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</si>
  <si>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</si>
  <si>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</si>
  <si>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</si>
  <si>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</si>
  <si>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</si>
  <si>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</si>
  <si>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</si>
  <si>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</si>
  <si>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</si>
  <si>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</si>
  <si>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</si>
  <si>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</si>
  <si>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</si>
  <si>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</si>
  <si>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</si>
  <si>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</si>
  <si>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</si>
  <si>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</si>
  <si>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</si>
  <si>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</si>
  <si>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</si>
  <si>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</si>
  <si>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</si>
  <si>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</si>
  <si>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</si>
  <si>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</si>
  <si>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</si>
  <si>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</si>
  <si>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</si>
  <si>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</si>
  <si>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</si>
  <si>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</si>
  <si>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</si>
  <si>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</si>
  <si>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</si>
  <si>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</si>
  <si>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</si>
  <si>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</si>
  <si>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</si>
  <si>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</si>
  <si>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</si>
  <si>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</si>
  <si>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</si>
  <si>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</si>
  <si>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</si>
  <si>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</si>
  <si>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</si>
  <si>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</si>
  <si>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</si>
  <si>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</si>
  <si>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</si>
  <si>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</si>
  <si>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</si>
  <si>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</si>
  <si>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</si>
  <si>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</si>
  <si>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</si>
  <si>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</si>
  <si>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</si>
  <si>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</si>
  <si>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</si>
  <si>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</si>
  <si>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</si>
  <si>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</si>
  <si>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</si>
  <si>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</si>
  <si>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</si>
  <si>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</si>
  <si>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</si>
  <si>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</si>
  <si>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</si>
  <si>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</si>
  <si>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</si>
  <si>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</si>
  <si>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</si>
  <si>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</si>
  <si>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</si>
  <si>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</si>
  <si>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</si>
  <si>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</si>
  <si>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</si>
  <si>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</si>
  <si>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</si>
  <si>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</si>
  <si>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</si>
  <si>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</si>
  <si>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</si>
  <si>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</si>
  <si>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</si>
  <si>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</si>
  <si>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</si>
  <si>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</si>
  <si>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</si>
  <si>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</si>
  <si>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</si>
  <si>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</si>
  <si>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</si>
  <si>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</si>
  <si>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</si>
  <si>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</si>
  <si>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</si>
  <si>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</si>
  <si>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</si>
  <si>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</si>
  <si>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</si>
  <si>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</si>
  <si>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</si>
  <si>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</si>
  <si>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</si>
  <si>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</si>
  <si>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</si>
  <si>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</si>
  <si>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</si>
  <si>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</si>
  <si>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</si>
  <si>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</si>
  <si>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</si>
  <si>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</si>
  <si>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</si>
  <si>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</si>
  <si>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</si>
  <si>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</si>
  <si>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</si>
  <si>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</si>
  <si>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</si>
  <si>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</si>
  <si>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</si>
  <si>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</si>
  <si>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</si>
  <si>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</si>
  <si>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</si>
  <si>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</si>
  <si>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</si>
  <si>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</si>
  <si>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</si>
  <si>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</si>
  <si>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</si>
  <si>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</si>
  <si>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</si>
  <si>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</si>
  <si>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</si>
  <si>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</si>
  <si>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</si>
  <si>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</si>
  <si>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</si>
  <si>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</si>
  <si>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</si>
  <si>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</si>
  <si>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</si>
  <si>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</si>
  <si>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</si>
  <si>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</si>
  <si>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</si>
  <si>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</si>
  <si>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</si>
  <si>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</si>
  <si>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</si>
  <si>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</si>
  <si>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</si>
  <si>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</si>
  <si>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</si>
  <si>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</si>
  <si>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</si>
  <si>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</si>
  <si>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</si>
  <si>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</si>
  <si>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</si>
  <si>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</si>
  <si>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</si>
  <si>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</si>
  <si>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</si>
  <si>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</si>
  <si>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</si>
  <si>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</si>
  <si>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</si>
  <si>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</si>
  <si>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</si>
  <si>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</si>
  <si>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</si>
  <si>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</si>
  <si>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</si>
  <si>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</si>
  <si>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</si>
  <si>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</si>
  <si>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</si>
  <si>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</si>
  <si>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</si>
  <si>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</si>
  <si>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</si>
  <si>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</si>
  <si>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</si>
  <si>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</si>
  <si>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</si>
  <si>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</si>
  <si>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</si>
  <si>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</si>
  <si>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</si>
  <si>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</si>
  <si>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</si>
  <si>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</si>
  <si>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</si>
  <si>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</si>
  <si>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</si>
  <si>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</si>
  <si>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</si>
  <si>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</si>
  <si>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</si>
  <si>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</si>
  <si>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</si>
  <si>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</si>
  <si>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</si>
  <si>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</si>
  <si>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</si>
  <si>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</si>
  <si>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</si>
  <si>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</si>
  <si>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</si>
  <si>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</si>
  <si>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</si>
  <si>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</si>
  <si>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</si>
  <si>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</si>
  <si>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</si>
  <si>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</si>
  <si>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</si>
  <si>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</si>
  <si>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</si>
  <si>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</si>
  <si>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</si>
  <si>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</si>
  <si>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</si>
  <si>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</si>
  <si>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</si>
  <si>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</si>
  <si>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</si>
  <si>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</si>
  <si>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</si>
  <si>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</si>
  <si>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</si>
  <si>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</si>
  <si>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</si>
  <si>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</si>
  <si>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</si>
  <si>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</si>
  <si>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</si>
  <si>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</si>
  <si>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</si>
  <si>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</si>
  <si>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</si>
  <si>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</si>
  <si>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</si>
  <si>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</si>
  <si>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</si>
  <si>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</si>
  <si>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</si>
  <si>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</si>
  <si>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</si>
  <si>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</si>
  <si>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</si>
  <si>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</si>
  <si>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</si>
  <si>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</si>
  <si>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</si>
  <si>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</si>
  <si>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</si>
  <si>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</si>
  <si>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</si>
  <si>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</si>
  <si>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</si>
  <si>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</si>
  <si>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</si>
  <si>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</si>
  <si>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</si>
  <si>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</si>
  <si>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</si>
  <si>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</si>
  <si>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</si>
  <si>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</si>
  <si>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</si>
  <si>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</si>
  <si>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</si>
  <si>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</si>
  <si>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</si>
  <si>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</si>
  <si>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</si>
  <si>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</si>
  <si>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</si>
  <si>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</si>
  <si>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</si>
  <si>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</si>
  <si>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</si>
  <si>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</si>
  <si>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</si>
  <si>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</si>
  <si>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</si>
  <si>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</si>
  <si>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</si>
  <si>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</si>
  <si>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</si>
  <si>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</si>
  <si>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</si>
  <si>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</si>
  <si>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</si>
  <si>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</si>
  <si>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</si>
  <si>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</si>
  <si>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</si>
  <si>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</si>
  <si>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</si>
  <si>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</si>
  <si>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</si>
  <si>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</si>
  <si>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</si>
  <si>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</si>
  <si>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</si>
  <si>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</si>
  <si>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</si>
  <si>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</si>
  <si>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</si>
  <si>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</si>
  <si>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</si>
  <si>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</si>
  <si>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</si>
  <si>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</si>
  <si>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</si>
  <si>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</si>
  <si>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</si>
  <si>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</si>
  <si>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</si>
  <si>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</si>
  <si>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</si>
  <si>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</si>
  <si>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</si>
  <si>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</si>
  <si>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</si>
  <si>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</si>
  <si>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</si>
  <si>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</si>
  <si>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</si>
  <si>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</si>
  <si>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</si>
  <si>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</si>
  <si>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</si>
  <si>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</si>
  <si>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</si>
  <si>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</si>
  <si>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</si>
  <si>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</si>
  <si>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</si>
  <si>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</si>
  <si>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</si>
  <si>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</si>
  <si>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</si>
  <si>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</si>
  <si>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</si>
  <si>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</si>
  <si>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</si>
  <si>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</si>
  <si>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</si>
  <si>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</si>
  <si>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</si>
  <si>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</si>
  <si>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</si>
  <si>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</si>
  <si>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</si>
  <si>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</si>
  <si>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</si>
  <si>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</si>
  <si>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</si>
  <si>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</si>
  <si>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</si>
  <si>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</si>
  <si>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</si>
  <si>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</si>
  <si>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</si>
  <si>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</si>
  <si>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</si>
  <si>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</si>
  <si>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</si>
  <si>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</si>
  <si>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</si>
  <si>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</si>
  <si>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</si>
  <si>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</si>
  <si>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</si>
  <si>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</si>
  <si>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</si>
  <si>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</si>
  <si>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</si>
  <si>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</si>
  <si>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</si>
  <si>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</si>
  <si>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</si>
  <si>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</si>
  <si>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</si>
  <si>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</si>
  <si>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</si>
  <si>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</si>
  <si>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</si>
  <si>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</si>
  <si>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</si>
  <si>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</si>
  <si>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</si>
  <si>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</si>
  <si>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</si>
  <si>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</si>
  <si>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</si>
  <si>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</si>
  <si>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</si>
  <si>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</si>
  <si>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</si>
  <si>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</si>
  <si>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</si>
  <si>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</si>
  <si>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</si>
  <si>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</si>
  <si>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</si>
  <si>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</si>
  <si>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</si>
  <si>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</si>
  <si>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</si>
  <si>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</si>
  <si>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</si>
  <si>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</si>
  <si>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</si>
  <si>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</si>
  <si>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</si>
  <si>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</si>
  <si>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</si>
  <si>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</si>
  <si>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</si>
  <si>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</si>
  <si>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</si>
  <si>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</si>
  <si>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</si>
  <si>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</si>
  <si>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</si>
  <si>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</si>
  <si>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</si>
  <si>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</si>
  <si>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</si>
  <si>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</si>
  <si>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</si>
  <si>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</si>
  <si>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</si>
  <si>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</si>
  <si>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</si>
  <si>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</si>
  <si>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</si>
  <si>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</si>
  <si>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</si>
  <si>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</si>
  <si>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</si>
  <si>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</si>
  <si>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</si>
  <si>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</si>
  <si>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</si>
  <si>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</si>
  <si>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</si>
  <si>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</si>
  <si>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</si>
  <si>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</si>
  <si>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</si>
  <si>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</si>
  <si>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</si>
  <si>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</si>
  <si>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</si>
  <si>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</si>
  <si>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</si>
  <si>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</si>
  <si>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</si>
  <si>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</si>
  <si>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</si>
  <si>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</si>
  <si>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</si>
  <si>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</si>
  <si>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</si>
  <si>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</si>
  <si>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</si>
  <si>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</si>
  <si>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</si>
  <si>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</si>
  <si>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</si>
  <si>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</si>
  <si>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</si>
  <si>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</si>
  <si>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</si>
  <si>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</si>
  <si>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</si>
  <si>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</si>
  <si>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</si>
  <si>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</si>
  <si>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</si>
  <si>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</si>
  <si>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</si>
  <si>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</si>
  <si>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</si>
  <si>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</si>
  <si>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</si>
  <si>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</si>
  <si>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</si>
  <si>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</si>
  <si>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</si>
  <si>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</si>
  <si>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</si>
  <si>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</si>
  <si>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</si>
  <si>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</si>
  <si>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</si>
  <si>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</si>
  <si>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</si>
  <si>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</si>
  <si>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</si>
  <si>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</si>
  <si>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</si>
  <si>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</si>
  <si>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</si>
  <si>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</si>
  <si>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</si>
  <si>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</si>
  <si>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</si>
  <si>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</si>
  <si>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</si>
  <si>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</si>
  <si>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</si>
  <si>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</si>
  <si>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</si>
  <si>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</si>
  <si>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</si>
  <si>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</si>
  <si>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</si>
  <si>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</si>
  <si>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</si>
  <si>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</si>
  <si>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</si>
  <si>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</si>
  <si>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</si>
  <si>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</si>
  <si>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</si>
  <si>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</si>
  <si>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</si>
  <si>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</si>
  <si>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</si>
  <si>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</si>
  <si>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</si>
  <si>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</si>
  <si>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</si>
  <si>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</si>
  <si>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</si>
  <si>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</si>
  <si>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</si>
  <si>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</si>
  <si>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</si>
  <si>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</si>
  <si>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</si>
  <si>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</si>
  <si>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</si>
  <si>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</si>
  <si>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</si>
  <si>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</si>
  <si>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</si>
  <si>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</si>
  <si>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</si>
  <si>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</si>
  <si>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</si>
  <si>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</si>
  <si>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</si>
  <si>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</si>
  <si>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</si>
  <si>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</si>
  <si>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</si>
  <si>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</si>
  <si>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</si>
  <si>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</si>
  <si>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</si>
  <si>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</si>
  <si>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</si>
  <si>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</si>
  <si>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</si>
  <si>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</si>
  <si>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</si>
  <si>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</si>
  <si>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</si>
  <si>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</si>
  <si>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</si>
  <si>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</si>
  <si>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</si>
  <si>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</si>
  <si>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</si>
  <si>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</si>
  <si>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</si>
  <si>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</si>
  <si>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</si>
  <si>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</si>
  <si>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</si>
  <si>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</si>
  <si>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</si>
  <si>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</si>
  <si>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</si>
  <si>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</si>
  <si>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</si>
  <si>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</si>
  <si>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</si>
  <si>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</si>
  <si>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</si>
  <si>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</si>
  <si>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</si>
  <si>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</si>
  <si>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</si>
  <si>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</si>
  <si>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</si>
  <si>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</si>
  <si>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</si>
  <si>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</si>
  <si>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</si>
  <si>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</si>
  <si>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</si>
  <si>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</si>
  <si>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</si>
  <si>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</si>
  <si>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</si>
  <si>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</si>
  <si>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</si>
  <si>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</si>
  <si>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</si>
  <si>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</si>
  <si>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</si>
  <si>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</si>
  <si>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</si>
  <si>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</si>
  <si>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</si>
  <si>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</si>
  <si>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</si>
  <si>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</si>
  <si>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</si>
  <si>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</si>
  <si>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</si>
  <si>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</si>
  <si>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</si>
  <si>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</si>
  <si>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</si>
  <si>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</si>
  <si>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</si>
  <si>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</si>
  <si>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</si>
  <si>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</si>
  <si>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</si>
  <si>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</si>
  <si>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</si>
  <si>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</si>
  <si>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</si>
  <si>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</si>
  <si>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</si>
  <si>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</si>
  <si>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</si>
  <si>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</si>
  <si>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</si>
  <si>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</si>
  <si>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</si>
  <si>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</si>
  <si>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</si>
  <si>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</si>
  <si>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</si>
  <si>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</si>
  <si>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</si>
  <si>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</si>
  <si>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</si>
  <si>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</si>
  <si>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</si>
  <si>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</si>
  <si>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</si>
  <si>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</si>
  <si>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</si>
  <si>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</si>
  <si>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</si>
  <si>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</si>
  <si>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</si>
  <si>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</si>
  <si>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</si>
  <si>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</si>
  <si>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</si>
  <si>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</si>
  <si>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</si>
  <si>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</si>
  <si>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</si>
  <si>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</si>
  <si>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</si>
  <si>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</si>
  <si>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</si>
  <si>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</si>
  <si>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</si>
  <si>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</si>
  <si>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</si>
  <si>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</si>
  <si>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</si>
  <si>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</si>
  <si>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</si>
  <si>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</si>
  <si>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</si>
  <si>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</si>
  <si>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</si>
  <si>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</si>
  <si>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</si>
  <si>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</si>
  <si>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</si>
  <si>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</si>
  <si>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</si>
  <si>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</si>
  <si>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</si>
  <si>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</si>
  <si>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</si>
  <si>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</si>
  <si>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</si>
  <si>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</si>
  <si>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</si>
  <si>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</si>
  <si>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</si>
  <si>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</si>
  <si>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</si>
  <si>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</si>
  <si>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</si>
  <si>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</si>
  <si>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</si>
  <si>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</si>
  <si>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</si>
  <si>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</si>
  <si>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</si>
  <si>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</si>
  <si>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</si>
  <si>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</si>
  <si>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</si>
  <si>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</si>
  <si>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</si>
  <si>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</si>
  <si>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</si>
  <si>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</si>
  <si>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</si>
  <si>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</si>
  <si>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</si>
  <si>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</si>
  <si>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</si>
  <si>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</si>
  <si>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</si>
  <si>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</si>
  <si>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</si>
  <si>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</si>
  <si>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</si>
  <si>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</si>
  <si>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</si>
  <si>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</si>
  <si>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</si>
  <si>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</si>
  <si>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</si>
  <si>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</si>
  <si>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</si>
  <si>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</si>
  <si>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</si>
  <si>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</si>
  <si>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</si>
  <si>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</si>
  <si>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</si>
  <si>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</si>
  <si>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</si>
  <si>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</si>
  <si>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</si>
  <si>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</si>
  <si>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</si>
  <si>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</si>
  <si>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</si>
  <si>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</si>
  <si>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</si>
  <si>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</si>
  <si>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</si>
  <si>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</si>
  <si>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</si>
  <si>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</si>
  <si>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</si>
  <si>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</si>
  <si>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</si>
  <si>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</si>
  <si>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</si>
  <si>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</si>
  <si>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</si>
  <si>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</si>
  <si>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</si>
  <si>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</si>
  <si>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</si>
  <si>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</si>
  <si>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</si>
  <si>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</si>
  <si>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</si>
  <si>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</si>
  <si>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</si>
  <si>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</si>
  <si>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</si>
  <si>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</si>
  <si>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</si>
  <si>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</si>
  <si>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</si>
  <si>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</si>
  <si>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</si>
  <si>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</si>
  <si>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</si>
  <si>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</si>
  <si>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</si>
  <si>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</si>
  <si>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</si>
  <si>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</si>
  <si>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</si>
  <si>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</si>
  <si>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</si>
  <si>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</si>
  <si>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</si>
  <si>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</si>
  <si>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</si>
  <si>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</si>
  <si>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</si>
  <si>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</si>
  <si>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</si>
  <si>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</si>
  <si>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</si>
  <si>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</si>
  <si>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</si>
  <si>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</si>
  <si>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</si>
  <si>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</si>
  <si>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</si>
  <si>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</si>
  <si>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</si>
  <si>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</si>
  <si>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</si>
  <si>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</si>
  <si>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</si>
  <si>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</si>
  <si>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</si>
  <si>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</si>
  <si>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</si>
  <si>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</si>
  <si>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</si>
  <si>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</si>
  <si>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</si>
  <si>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</si>
  <si>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</si>
  <si>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</si>
  <si>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</si>
  <si>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</si>
  <si>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</si>
  <si>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</si>
  <si>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</si>
  <si>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</si>
  <si>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</si>
  <si>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</si>
  <si>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</si>
  <si>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</si>
  <si>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</si>
  <si>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</si>
  <si>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</si>
  <si>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</si>
  <si>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</si>
  <si>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</si>
  <si>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</si>
  <si>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</si>
  <si>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</si>
  <si>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</si>
  <si>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</si>
  <si>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</si>
  <si>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</si>
  <si>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</si>
  <si>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</si>
  <si>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</si>
  <si>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</si>
  <si>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</si>
  <si>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</si>
  <si>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</si>
  <si>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</si>
  <si>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</si>
  <si>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</si>
  <si>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</si>
  <si>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</si>
  <si>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</si>
  <si>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</si>
  <si>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</si>
  <si>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</si>
  <si>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</si>
  <si>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</si>
  <si>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</si>
  <si>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</si>
  <si>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</si>
  <si>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</si>
  <si>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</si>
  <si>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</si>
  <si>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</si>
  <si>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</si>
  <si>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</si>
  <si>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</si>
  <si>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</si>
  <si>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</si>
  <si>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</si>
  <si>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</si>
  <si>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</si>
  <si>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</si>
  <si>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</si>
  <si>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</si>
  <si>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</si>
  <si>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</si>
  <si>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</si>
  <si>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</si>
  <si>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</si>
  <si>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</si>
  <si>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</si>
  <si>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</si>
  <si>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</si>
  <si>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</si>
  <si>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</si>
  <si>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</si>
  <si>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</si>
  <si>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</si>
  <si>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</si>
  <si>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</si>
  <si>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</si>
  <si>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</si>
  <si>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</si>
  <si>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</si>
  <si>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</si>
  <si>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</si>
  <si>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</si>
  <si>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</si>
  <si>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</si>
  <si>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</si>
  <si>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</si>
  <si>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</si>
  <si>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</si>
  <si>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</si>
  <si>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</si>
  <si>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</si>
  <si>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</si>
  <si>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</si>
  <si>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</si>
  <si>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</si>
  <si>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</si>
  <si>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</si>
  <si>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</si>
  <si>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</si>
  <si>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</si>
  <si>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</si>
  <si>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</si>
  <si>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</si>
  <si>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</si>
  <si>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</si>
  <si>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</si>
  <si>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</si>
  <si>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</si>
  <si>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</si>
  <si>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</si>
  <si>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</si>
  <si>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</si>
  <si>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</si>
  <si>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</si>
  <si>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</si>
  <si>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</si>
  <si>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</si>
  <si>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</si>
  <si>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</si>
  <si>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</si>
  <si>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</si>
  <si>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</si>
  <si>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</si>
  <si>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</si>
  <si>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</si>
  <si>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</si>
  <si>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</si>
  <si>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</si>
  <si>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</si>
  <si>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</si>
  <si>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</si>
  <si>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</si>
  <si>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</si>
  <si>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</si>
  <si>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</si>
  <si>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</si>
  <si>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</si>
  <si>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</si>
  <si>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</si>
  <si>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</si>
  <si>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</si>
  <si>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</si>
  <si>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</si>
  <si>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</si>
  <si>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</si>
  <si>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</si>
  <si>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</si>
  <si>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</si>
  <si>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</si>
  <si>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</si>
  <si>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</si>
  <si>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</si>
  <si>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</si>
  <si>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</si>
  <si>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</si>
  <si>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</si>
  <si>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</si>
  <si>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</si>
  <si>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</si>
  <si>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</si>
  <si>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</si>
  <si>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</si>
  <si>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</si>
  <si>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</si>
  <si>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</si>
  <si>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</si>
  <si>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</si>
  <si>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</si>
  <si>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</si>
  <si>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</si>
  <si>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</si>
  <si>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</si>
  <si>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</si>
  <si>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</si>
  <si>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</si>
  <si>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</si>
  <si>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</si>
  <si>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</si>
  <si>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</si>
  <si>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</si>
  <si>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</si>
  <si>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</si>
  <si>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</si>
  <si>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</si>
  <si>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</si>
  <si>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</si>
  <si>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</si>
  <si>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</si>
  <si>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</si>
  <si>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</si>
  <si>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</si>
  <si>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</si>
  <si>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</si>
  <si>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</si>
  <si>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</si>
  <si>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</si>
  <si>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</si>
  <si>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</si>
  <si>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</si>
  <si>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</si>
  <si>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</si>
  <si>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</si>
  <si>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</si>
  <si>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</si>
  <si>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</si>
  <si>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</si>
  <si>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</si>
  <si>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</si>
  <si>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</si>
  <si>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</si>
  <si>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</si>
  <si>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</si>
  <si>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</si>
  <si>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</si>
  <si>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</si>
  <si>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</si>
  <si>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</si>
  <si>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</si>
  <si>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</si>
  <si>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</si>
  <si>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</si>
  <si>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</si>
  <si>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</si>
  <si>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</si>
  <si>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</si>
  <si>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</si>
  <si>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</si>
  <si>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</si>
  <si>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</si>
  <si>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</si>
  <si>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</si>
  <si>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</si>
  <si>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</si>
  <si>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</si>
  <si>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</si>
  <si>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</si>
  <si>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</si>
  <si>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</si>
  <si>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</si>
  <si>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</si>
  <si>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</si>
  <si>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</si>
  <si>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</si>
  <si>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</si>
  <si>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</si>
  <si>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</si>
  <si>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</si>
  <si>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</si>
  <si>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</si>
  <si>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</si>
  <si>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</si>
  <si>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</si>
  <si>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</si>
  <si>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</si>
  <si>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</si>
  <si>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</si>
  <si>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</si>
  <si>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</si>
  <si>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</si>
  <si>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</si>
  <si>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</si>
  <si>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</si>
  <si>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</si>
  <si>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</si>
  <si>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</si>
  <si>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</si>
  <si>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</si>
  <si>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</si>
  <si>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</si>
  <si>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</si>
  <si>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</si>
  <si>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</si>
  <si>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</si>
  <si>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</si>
  <si>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</si>
  <si>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</si>
  <si>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</si>
  <si>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</si>
  <si>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</si>
  <si>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</si>
  <si>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</si>
  <si>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</si>
  <si>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</si>
  <si>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</si>
  <si>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</si>
  <si>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</si>
  <si>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</si>
  <si>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</si>
  <si>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</si>
  <si>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</si>
  <si>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</si>
  <si>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</si>
  <si>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</si>
  <si>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</si>
  <si>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</si>
  <si>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</si>
  <si>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</si>
  <si>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</si>
  <si>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</si>
  <si>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</si>
  <si>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</si>
  <si>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</si>
  <si>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</si>
  <si>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</si>
  <si>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</si>
  <si>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</si>
  <si>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</si>
  <si>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</si>
  <si>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</si>
  <si>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</si>
  <si>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</si>
  <si>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</si>
  <si>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</si>
  <si>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</si>
  <si>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</si>
  <si>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</si>
  <si>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</si>
  <si>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</si>
  <si>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</si>
  <si>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</si>
  <si>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</si>
  <si>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</si>
  <si>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</si>
  <si>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</si>
  <si>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</si>
  <si>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</si>
  <si>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</si>
  <si>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</si>
  <si>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</si>
  <si>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</si>
  <si>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</si>
  <si>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</si>
  <si>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</si>
  <si>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</si>
  <si>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</si>
  <si>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</si>
  <si>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</si>
  <si>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</si>
  <si>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</si>
  <si>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</si>
  <si>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</si>
  <si>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</si>
  <si>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</si>
  <si>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</si>
  <si>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</si>
  <si>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</si>
  <si>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</si>
  <si>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</si>
  <si>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</si>
  <si>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</si>
  <si>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</si>
  <si>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</si>
  <si>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</si>
  <si>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</si>
  <si>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</si>
  <si>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</si>
  <si>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</si>
  <si>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</si>
  <si>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</si>
  <si>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</si>
  <si>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</si>
  <si>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</si>
  <si>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</si>
  <si>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</si>
  <si>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</si>
  <si>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</si>
  <si>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</si>
  <si>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</si>
  <si>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</si>
  <si>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</si>
  <si>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</si>
  <si>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</si>
  <si>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</si>
  <si>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</si>
  <si>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</si>
  <si>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</si>
  <si>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</si>
  <si>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</si>
  <si>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</si>
  <si>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</si>
  <si>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</si>
  <si>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</si>
  <si>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</si>
  <si>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</si>
  <si>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</si>
  <si>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</si>
  <si>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</si>
  <si>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</si>
  <si>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</si>
  <si>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</si>
  <si>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</si>
  <si>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</si>
  <si>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</si>
  <si>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</si>
  <si>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</si>
  <si>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</si>
  <si>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</si>
  <si>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</si>
  <si>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</si>
  <si>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</si>
  <si>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</si>
  <si>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</si>
  <si>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</si>
  <si>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</si>
  <si>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</si>
  <si>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</si>
  <si>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</si>
  <si>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</si>
  <si>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</si>
  <si>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</si>
  <si>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</si>
  <si>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</si>
  <si>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</si>
  <si>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</si>
  <si>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</si>
  <si>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</si>
  <si>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</si>
  <si>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</si>
  <si>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</si>
  <si>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</si>
  <si>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</si>
  <si>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</si>
  <si>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</si>
  <si>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</si>
  <si>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</si>
  <si>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</si>
  <si>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</si>
  <si>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</si>
  <si>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</si>
  <si>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</si>
  <si>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</si>
  <si>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</si>
  <si>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</si>
  <si>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</si>
  <si>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</si>
  <si>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</si>
  <si>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</si>
  <si>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</si>
  <si>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</si>
  <si>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</si>
  <si>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</si>
  <si>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</si>
  <si>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</si>
  <si>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</si>
  <si>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</si>
  <si>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</si>
  <si>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</si>
  <si>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</si>
  <si>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</si>
  <si>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</si>
  <si>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</si>
  <si>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</si>
  <si>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</si>
  <si>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</si>
  <si>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</si>
  <si>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</si>
  <si>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</si>
  <si>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</si>
  <si>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</si>
  <si>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</si>
  <si>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</si>
  <si>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</si>
  <si>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</si>
  <si>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</si>
  <si>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</si>
  <si>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</si>
  <si>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</si>
  <si>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</si>
  <si>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</si>
  <si>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</si>
  <si>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</si>
  <si>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</si>
  <si>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</si>
  <si>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</si>
  <si>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</si>
  <si>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</si>
  <si>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</si>
  <si>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</si>
  <si>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</si>
  <si>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</si>
  <si>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</si>
  <si>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</si>
  <si>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</si>
  <si>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</si>
  <si>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</si>
  <si>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</si>
  <si>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</si>
  <si>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</si>
  <si>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</si>
  <si>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</si>
  <si>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</si>
  <si>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</si>
  <si>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</si>
  <si>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</si>
  <si>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</si>
  <si>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</si>
  <si>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</si>
  <si>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</si>
  <si>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</si>
  <si>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</si>
  <si>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</si>
  <si>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</si>
  <si>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</si>
  <si>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</si>
  <si>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</si>
  <si>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</si>
  <si>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</si>
  <si>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</si>
  <si>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</si>
  <si>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</si>
  <si>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</si>
  <si>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</si>
  <si>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</si>
  <si>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</si>
  <si>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</si>
  <si>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</si>
  <si>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</si>
  <si>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</si>
  <si>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</si>
  <si>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</si>
  <si>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</si>
  <si>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</si>
  <si>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</si>
  <si>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</si>
  <si>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</si>
  <si>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</si>
  <si>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</si>
  <si>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</si>
  <si>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</si>
  <si>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</si>
  <si>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</si>
  <si>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</si>
  <si>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</si>
  <si>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</si>
  <si>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</si>
  <si>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</si>
  <si>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</si>
  <si>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</si>
  <si>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</si>
  <si>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</si>
  <si>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</si>
  <si>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</si>
  <si>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</si>
  <si>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</si>
  <si>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</si>
  <si>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</si>
  <si>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</si>
  <si>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</si>
  <si>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</si>
  <si>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</si>
  <si>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</si>
  <si>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</si>
  <si>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</si>
  <si>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</si>
  <si>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</si>
  <si>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</si>
  <si>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</si>
  <si>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</si>
  <si>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</si>
  <si>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</si>
  <si>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</si>
  <si>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</si>
  <si>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</si>
  <si>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</si>
  <si>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</si>
  <si>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</si>
  <si>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</si>
  <si>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</si>
  <si>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</si>
  <si>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</si>
  <si>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</si>
  <si>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</si>
  <si>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</si>
  <si>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</si>
  <si>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</si>
  <si>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</si>
  <si>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</si>
  <si>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</si>
  <si>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</si>
  <si>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</si>
  <si>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</si>
  <si>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</si>
  <si>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</si>
  <si>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</si>
  <si>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</si>
  <si>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</si>
  <si>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</si>
  <si>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</si>
  <si>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</si>
  <si>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</si>
  <si>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</si>
  <si>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</si>
  <si>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</si>
  <si>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</si>
  <si>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</si>
  <si>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</si>
  <si>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</si>
  <si>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</si>
  <si>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</si>
  <si>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</si>
  <si>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</si>
  <si>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</si>
  <si>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</si>
  <si>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</si>
  <si>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</si>
  <si>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</si>
  <si>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</si>
  <si>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</si>
  <si>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</si>
  <si>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</si>
  <si>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</si>
  <si>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</si>
  <si>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</si>
  <si>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</si>
  <si>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</si>
  <si>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</si>
  <si>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</si>
  <si>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</si>
  <si>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</si>
  <si>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</si>
  <si>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</si>
  <si>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</si>
  <si>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</si>
  <si>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</si>
  <si>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</si>
  <si>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</si>
  <si>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</si>
  <si>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</si>
  <si>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</si>
  <si>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</si>
  <si>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</si>
  <si>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</si>
  <si>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</si>
  <si>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</si>
  <si>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</si>
  <si>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</si>
  <si>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</si>
  <si>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</si>
  <si>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</si>
  <si>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</si>
  <si>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</si>
  <si>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</si>
  <si>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</si>
  <si>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</si>
  <si>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</si>
  <si>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</si>
  <si>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</si>
  <si>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</si>
  <si>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</si>
  <si>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</si>
  <si>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</si>
  <si>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</si>
  <si>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</si>
  <si>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</si>
  <si>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</si>
  <si>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</si>
  <si>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</si>
  <si>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</si>
  <si>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</si>
  <si>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</si>
  <si>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</si>
  <si>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</si>
  <si>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</si>
  <si>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</si>
  <si>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</si>
  <si>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</si>
  <si>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</si>
  <si>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</si>
  <si>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</si>
  <si>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</si>
  <si>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</si>
  <si>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</si>
  <si>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</si>
  <si>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</si>
  <si>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</si>
  <si>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</si>
  <si>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</si>
  <si>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</si>
  <si>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</si>
  <si>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</si>
  <si>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</si>
  <si>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</si>
  <si>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</si>
  <si>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</si>
  <si>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</si>
  <si>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</si>
  <si>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</si>
  <si>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</si>
  <si>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</si>
  <si>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</si>
  <si>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</si>
  <si>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</si>
  <si>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</si>
  <si>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</si>
  <si>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</si>
  <si>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</si>
  <si>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</si>
  <si>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</si>
  <si>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</si>
  <si>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</si>
  <si>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</si>
  <si>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</si>
  <si>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</si>
  <si>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</si>
  <si>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</si>
  <si>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</si>
  <si>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</si>
  <si>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</si>
  <si>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</si>
  <si>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</si>
  <si>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</si>
  <si>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</si>
  <si>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</si>
  <si>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</si>
  <si>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</si>
  <si>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</si>
  <si>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</si>
  <si>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</si>
  <si>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</si>
  <si>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</si>
  <si>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</si>
  <si>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</si>
  <si>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</si>
  <si>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</si>
  <si>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</si>
  <si>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</si>
  <si>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</si>
  <si>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</si>
  <si>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</si>
  <si>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</si>
  <si>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</si>
  <si>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</si>
  <si>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</si>
  <si>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</si>
  <si>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</si>
  <si>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</si>
  <si>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</si>
  <si>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</si>
  <si>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</si>
  <si>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</si>
  <si>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</si>
  <si>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</si>
  <si>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</si>
  <si>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</si>
  <si>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</si>
  <si>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</si>
  <si>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</si>
  <si>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</si>
  <si>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</si>
  <si>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</si>
  <si>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</si>
  <si>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</si>
  <si>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</si>
  <si>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</si>
  <si>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</si>
  <si>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</si>
  <si>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</si>
  <si>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</si>
  <si>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</si>
  <si>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</si>
  <si>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</si>
  <si>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</si>
  <si>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</si>
  <si>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</si>
  <si>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</si>
  <si>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</si>
  <si>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</si>
  <si>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</si>
  <si>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</si>
  <si>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</si>
  <si>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</si>
  <si>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</si>
  <si>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</si>
  <si>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</si>
  <si>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</si>
  <si>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</si>
  <si>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</si>
  <si>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</si>
  <si>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</si>
  <si>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</si>
  <si>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</si>
  <si>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</si>
  <si>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</si>
  <si>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</si>
  <si>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</si>
  <si>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</si>
  <si>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</si>
  <si>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</si>
  <si>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</si>
  <si>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</si>
  <si>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</si>
  <si>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</si>
  <si>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</si>
  <si>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</si>
  <si>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</si>
  <si>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</si>
  <si>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</si>
  <si>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</si>
  <si>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</si>
  <si>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</si>
  <si>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</si>
  <si>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</si>
  <si>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</si>
  <si>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</si>
  <si>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</si>
  <si>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</si>
  <si>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</si>
  <si>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</si>
  <si>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</si>
  <si>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</si>
  <si>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</si>
  <si>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</si>
  <si>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</si>
  <si>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</si>
  <si>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</si>
  <si>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</si>
  <si>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</si>
  <si>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</si>
  <si>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</si>
  <si>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</si>
  <si>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</si>
  <si>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</si>
  <si>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</si>
  <si>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</si>
  <si>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</si>
  <si>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</si>
  <si>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</si>
  <si>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</si>
  <si>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</si>
  <si>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</si>
  <si>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</si>
  <si>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</si>
  <si>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</si>
  <si>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</si>
  <si>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</si>
  <si>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</si>
  <si>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</si>
  <si>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</si>
  <si>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</si>
  <si>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</si>
  <si>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</si>
  <si>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</si>
  <si>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</si>
  <si>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</si>
  <si>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</si>
  <si>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</si>
  <si>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</si>
  <si>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</si>
  <si>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</si>
  <si>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</si>
  <si>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</si>
  <si>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</si>
  <si>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</si>
  <si>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</si>
  <si>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</si>
  <si>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</si>
  <si>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</si>
  <si>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</si>
  <si>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</si>
  <si>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</si>
  <si>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</si>
  <si>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</si>
  <si>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</si>
  <si>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</si>
  <si>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</si>
  <si>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</si>
  <si>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</si>
  <si>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</si>
  <si>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</si>
  <si>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</si>
  <si>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</si>
  <si>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</si>
  <si>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</si>
  <si>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</si>
  <si>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</si>
  <si>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</si>
  <si>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</si>
  <si>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</si>
  <si>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</si>
  <si>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</si>
  <si>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</si>
  <si>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</si>
  <si>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</si>
  <si>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</si>
  <si>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</si>
  <si>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</si>
  <si>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</si>
  <si>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</si>
  <si>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</si>
  <si>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</si>
  <si>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</si>
  <si>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</si>
  <si>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</si>
  <si>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</si>
  <si>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</si>
  <si>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</si>
  <si>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</si>
  <si>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</si>
  <si>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</si>
  <si>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</si>
  <si>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</si>
  <si>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</si>
  <si>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</si>
  <si>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</si>
  <si>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</si>
  <si>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</si>
  <si>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</si>
  <si>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</si>
  <si>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</si>
  <si>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</si>
  <si>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</si>
  <si>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</si>
  <si>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</si>
  <si>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</si>
  <si>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</si>
  <si>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</si>
  <si>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</si>
  <si>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</si>
  <si>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</si>
  <si>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</si>
  <si>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</si>
  <si>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</si>
  <si>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</si>
  <si>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</si>
  <si>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</si>
  <si>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</si>
  <si>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</si>
  <si>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</si>
  <si>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</si>
  <si>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</si>
  <si>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</si>
  <si>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</si>
  <si>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</si>
  <si>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</si>
  <si>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</si>
  <si>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</si>
  <si>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</si>
  <si>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</si>
  <si>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</si>
  <si>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</si>
  <si>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</si>
  <si>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</si>
  <si>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</si>
  <si>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</si>
  <si>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</si>
  <si>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</si>
  <si>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</si>
  <si>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</si>
  <si>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</si>
  <si>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</si>
  <si>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</si>
  <si>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</si>
  <si>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</si>
  <si>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</si>
  <si>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</si>
  <si>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</si>
  <si>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</si>
  <si>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</si>
  <si>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</si>
  <si>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</si>
  <si>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</si>
  <si>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</si>
  <si>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</si>
  <si>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</si>
  <si>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</si>
  <si>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</si>
  <si>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</si>
  <si>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</si>
  <si>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</si>
  <si>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</si>
  <si>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</si>
  <si>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</si>
  <si>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</si>
  <si>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</si>
  <si>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</si>
  <si>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</si>
  <si>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</si>
  <si>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</si>
  <si>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</si>
  <si>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</si>
  <si>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</si>
  <si>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</si>
  <si>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</si>
  <si>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</si>
  <si>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</si>
  <si>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</si>
  <si>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</si>
  <si>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</si>
  <si>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</si>
  <si>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</si>
  <si>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</si>
  <si>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</si>
  <si>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</si>
  <si>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</si>
  <si>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</si>
  <si>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</si>
  <si>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</si>
  <si>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</si>
  <si>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</si>
  <si>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</si>
  <si>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</si>
  <si>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</si>
  <si>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</si>
  <si>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</si>
  <si>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</si>
  <si>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</si>
  <si>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</si>
  <si>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</si>
  <si>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</si>
  <si>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</si>
  <si>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</si>
  <si>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</si>
  <si>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</si>
  <si>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</si>
  <si>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</si>
  <si>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</si>
  <si>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</si>
  <si>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</si>
  <si>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</si>
  <si>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</si>
  <si>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</si>
  <si>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</si>
  <si>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</si>
  <si>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</si>
  <si>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</si>
  <si>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</si>
  <si>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</si>
  <si>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</si>
  <si>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</si>
  <si>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</si>
  <si>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</si>
  <si>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</si>
  <si>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</si>
  <si>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</si>
  <si>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</si>
  <si>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</si>
  <si>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</si>
  <si>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</si>
  <si>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</si>
  <si>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</si>
  <si>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</si>
  <si>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</si>
  <si>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</si>
  <si>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</si>
  <si>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</si>
  <si>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</si>
  <si>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</si>
  <si>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</si>
  <si>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</si>
  <si>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</si>
  <si>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</si>
  <si>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</si>
  <si>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</si>
  <si>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</si>
  <si>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</si>
  <si>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</si>
  <si>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</si>
  <si>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</si>
  <si>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</si>
  <si>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</si>
  <si>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</si>
  <si>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</si>
  <si>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</si>
  <si>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</si>
  <si>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</si>
  <si>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</si>
  <si>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</si>
  <si>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</si>
  <si>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</si>
  <si>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</si>
  <si>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</si>
  <si>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</si>
  <si>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</si>
  <si>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</si>
  <si>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</si>
  <si>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</si>
  <si>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</si>
  <si>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</si>
  <si>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</si>
  <si>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</si>
  <si>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</si>
  <si>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</si>
  <si>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</si>
  <si>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</si>
  <si>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</si>
  <si>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</si>
  <si>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</si>
  <si>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</si>
  <si>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</si>
  <si>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</si>
  <si>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</si>
  <si>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</si>
  <si>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</si>
  <si>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</si>
  <si>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</si>
  <si>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</si>
  <si>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</si>
  <si>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</si>
  <si>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</si>
  <si>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</si>
  <si>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</si>
  <si>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</si>
  <si>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</si>
  <si>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</si>
  <si>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</si>
  <si>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</si>
  <si>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</si>
  <si>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</si>
  <si>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</si>
  <si>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</si>
  <si>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</si>
  <si>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</si>
  <si>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</si>
  <si>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</si>
  <si>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</si>
  <si>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</si>
  <si>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</si>
  <si>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</si>
  <si>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</si>
  <si>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</si>
  <si>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</si>
  <si>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</si>
  <si>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</si>
  <si>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</si>
  <si>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</si>
  <si>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</si>
  <si>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</si>
  <si>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</si>
  <si>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</si>
  <si>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</si>
  <si>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</si>
  <si>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</si>
  <si>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</si>
  <si>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</si>
  <si>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</si>
  <si>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</si>
  <si>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</si>
  <si>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</si>
  <si>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</si>
  <si>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</si>
  <si>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</si>
  <si>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</si>
  <si>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</si>
  <si>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</si>
  <si>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</si>
  <si>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</si>
  <si>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</si>
  <si>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</si>
  <si>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</si>
  <si>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</si>
  <si>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</si>
  <si>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</si>
  <si>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</si>
  <si>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</si>
  <si>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</si>
  <si>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</si>
  <si>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</si>
  <si>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</si>
  <si>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</si>
  <si>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</si>
  <si>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</si>
  <si>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</si>
  <si>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</si>
  <si>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</si>
  <si>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</si>
  <si>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</si>
  <si>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</si>
  <si>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</si>
  <si>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</si>
  <si>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</si>
  <si>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</si>
  <si>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</si>
  <si>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</si>
  <si>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</si>
  <si>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</si>
  <si>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</si>
  <si>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</si>
  <si>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</si>
  <si>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</si>
  <si>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</si>
  <si>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</si>
  <si>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</si>
  <si>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</si>
  <si>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</si>
  <si>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</si>
  <si>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</si>
  <si>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</si>
  <si>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</si>
  <si>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</si>
  <si>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</si>
  <si>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</si>
  <si>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</si>
  <si>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</si>
  <si>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</si>
  <si>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</si>
  <si>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</si>
  <si>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</si>
  <si>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</si>
  <si>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</si>
  <si>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</si>
  <si>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</si>
  <si>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</si>
  <si>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</si>
  <si>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</si>
  <si>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</si>
  <si>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</si>
  <si>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</si>
  <si>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</si>
  <si>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</si>
  <si>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</si>
  <si>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</si>
  <si>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</si>
  <si>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</si>
  <si>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</si>
  <si>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</si>
  <si>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</si>
  <si>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</si>
  <si>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</si>
  <si>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</si>
  <si>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</si>
  <si>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</si>
  <si>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</si>
  <si>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</si>
  <si>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</si>
  <si>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</si>
  <si>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</si>
  <si>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</si>
  <si>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</si>
  <si>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</si>
  <si>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</si>
  <si>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</si>
  <si>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</si>
  <si>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</si>
  <si>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</si>
  <si>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</si>
  <si>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</si>
  <si>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</si>
  <si>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</si>
  <si>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</si>
  <si>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</si>
  <si>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</si>
  <si>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</si>
  <si>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</si>
  <si>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</si>
  <si>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</si>
  <si>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</si>
  <si>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</si>
  <si>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</si>
  <si>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</si>
  <si>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</si>
  <si>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</si>
  <si>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</si>
  <si>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</si>
  <si>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</si>
  <si>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</si>
  <si>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</si>
  <si>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</si>
  <si>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</si>
  <si>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</si>
  <si>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</si>
  <si>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</si>
  <si>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</si>
  <si>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</si>
  <si>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</si>
  <si>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</si>
  <si>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</si>
  <si>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</si>
  <si>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</si>
  <si>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</si>
  <si>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</si>
  <si>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</si>
  <si>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</si>
  <si>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</si>
  <si>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</si>
  <si>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</si>
  <si>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</si>
  <si>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</si>
  <si>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</si>
  <si>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</si>
  <si>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</si>
  <si>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</si>
  <si>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</si>
  <si>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</si>
  <si>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</si>
  <si>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</si>
  <si>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</si>
  <si>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</si>
  <si>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</si>
  <si>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</si>
  <si>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</si>
  <si>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</si>
  <si>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</si>
  <si>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</si>
  <si>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</si>
  <si>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</si>
  <si>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</si>
  <si>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</si>
  <si>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</si>
  <si>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</si>
  <si>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</si>
  <si>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</si>
  <si>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</si>
  <si>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</si>
  <si>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</si>
  <si>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</si>
  <si>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</si>
  <si>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</si>
  <si>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</si>
  <si>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</si>
  <si>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</si>
  <si>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</si>
  <si>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</si>
  <si>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</si>
  <si>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</si>
  <si>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</si>
  <si>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</si>
  <si>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</si>
  <si>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</si>
  <si>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</si>
  <si>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</si>
  <si>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</si>
  <si>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</si>
  <si>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</si>
  <si>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</si>
  <si>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</si>
  <si>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</si>
  <si>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</si>
  <si>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</si>
  <si>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</si>
  <si>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</si>
  <si>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</si>
  <si>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</si>
  <si>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</si>
  <si>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</si>
  <si>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</si>
  <si>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</si>
  <si>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</si>
  <si>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</si>
  <si>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</si>
  <si>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</si>
  <si>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</si>
  <si>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</si>
  <si>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</si>
  <si>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</si>
  <si>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</si>
  <si>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</si>
  <si>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</si>
  <si>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</si>
  <si>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</si>
  <si>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</si>
  <si>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</si>
  <si>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</si>
  <si>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</si>
  <si>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</si>
  <si>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</si>
  <si>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</si>
  <si>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</si>
  <si>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</si>
  <si>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</si>
  <si>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</si>
  <si>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</si>
  <si>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</si>
  <si>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</si>
  <si>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</si>
  <si>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</si>
  <si>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</si>
  <si>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</si>
  <si>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</si>
  <si>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</si>
  <si>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</si>
  <si>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</si>
  <si>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</si>
  <si>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</si>
  <si>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</si>
  <si>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</si>
  <si>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</si>
  <si>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</si>
  <si>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</si>
  <si>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</si>
  <si>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</si>
  <si>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</si>
  <si>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</si>
  <si>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</si>
  <si>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</si>
  <si>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</si>
  <si>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</si>
  <si>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</si>
  <si>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</si>
  <si>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</si>
  <si>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</si>
  <si>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</si>
  <si>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</si>
  <si>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</si>
  <si>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</si>
  <si>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</si>
  <si>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</si>
  <si>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</si>
  <si>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</si>
  <si>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</si>
  <si>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</si>
  <si>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</si>
  <si>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</si>
  <si>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</si>
  <si>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</si>
  <si>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</si>
  <si>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</si>
  <si>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</si>
  <si>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</si>
  <si>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</si>
  <si>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</si>
  <si>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</si>
  <si>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</si>
  <si>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</si>
  <si>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</si>
  <si>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</si>
  <si>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</si>
  <si>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</si>
  <si>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</si>
  <si>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</si>
  <si>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</si>
  <si>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</si>
  <si>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</si>
  <si>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</si>
  <si>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</si>
  <si>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</si>
  <si>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</si>
  <si>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</si>
  <si>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</si>
  <si>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</si>
  <si>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</si>
  <si>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</si>
  <si>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</si>
  <si>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</si>
  <si>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</si>
  <si>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</si>
  <si>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</si>
  <si>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</si>
  <si>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</si>
  <si>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</si>
  <si>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</si>
  <si>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</si>
  <si>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</si>
  <si>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</si>
  <si>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</si>
  <si>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</si>
  <si>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</si>
  <si>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</si>
  <si>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</si>
  <si>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</si>
  <si>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</si>
  <si>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</si>
  <si>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</si>
  <si>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</si>
  <si>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</si>
  <si>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</si>
  <si>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</si>
  <si>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</si>
  <si>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</si>
  <si>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</si>
  <si>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</si>
  <si>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</si>
  <si>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</si>
  <si>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</si>
  <si>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</si>
  <si>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</si>
  <si>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</si>
  <si>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</si>
  <si>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</si>
  <si>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</si>
  <si>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</si>
  <si>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</si>
  <si>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</si>
  <si>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</si>
  <si>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</si>
  <si>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</si>
  <si>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</si>
  <si>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</si>
  <si>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</si>
  <si>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</si>
  <si>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</si>
  <si>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</si>
  <si>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</si>
  <si>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</si>
  <si>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</si>
  <si>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</si>
  <si>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</si>
  <si>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</si>
  <si>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</si>
  <si>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</si>
  <si>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</si>
  <si>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</si>
  <si>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</si>
  <si>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</si>
  <si>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</si>
  <si>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</si>
  <si>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</si>
  <si>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</si>
  <si>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</si>
  <si>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</si>
  <si>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</si>
  <si>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</si>
  <si>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</si>
  <si>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</si>
  <si>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</si>
  <si>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</si>
  <si>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</si>
  <si>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</si>
  <si>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</si>
  <si>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</si>
  <si>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</si>
  <si>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</si>
  <si>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</si>
  <si>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</si>
  <si>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</si>
  <si>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</si>
  <si>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</si>
  <si>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</si>
  <si>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</si>
  <si>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</si>
  <si>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</si>
  <si>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</si>
  <si>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</si>
  <si>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</si>
  <si>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</si>
  <si>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</si>
  <si>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</si>
  <si>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</si>
  <si>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</si>
  <si>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</si>
  <si>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</si>
  <si>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</si>
  <si>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</si>
  <si>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</si>
  <si>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</si>
  <si>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</si>
  <si>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</si>
  <si>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</si>
  <si>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</si>
  <si>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</si>
  <si>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</si>
  <si>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</si>
  <si>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</si>
  <si>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</si>
  <si>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</si>
  <si>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</si>
  <si>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</si>
  <si>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</si>
  <si>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</si>
  <si>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</si>
  <si>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</si>
  <si>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</si>
  <si>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</si>
  <si>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</si>
  <si>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</si>
  <si>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</si>
  <si>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</si>
  <si>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</si>
  <si>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</si>
  <si>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</si>
  <si>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</si>
  <si>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</si>
  <si>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</si>
  <si>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</si>
  <si>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</si>
  <si>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</si>
  <si>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</si>
  <si>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</si>
  <si>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</si>
  <si>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</si>
  <si>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</si>
  <si>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</si>
  <si>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</si>
  <si>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</si>
  <si>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</si>
  <si>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</si>
  <si>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</si>
  <si>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</si>
  <si>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</si>
  <si>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</si>
  <si>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</si>
  <si>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</si>
  <si>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</si>
  <si>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</si>
  <si>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</si>
  <si>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</si>
  <si>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</si>
  <si>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</si>
  <si>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</si>
  <si>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</si>
  <si>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</si>
  <si>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</si>
  <si>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</si>
  <si>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</si>
  <si>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</si>
  <si>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</si>
  <si>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</si>
  <si>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</si>
  <si>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</si>
  <si>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</si>
  <si>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</si>
  <si>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</si>
  <si>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</si>
  <si>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</si>
  <si>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</si>
  <si>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</si>
  <si>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</si>
  <si>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</si>
  <si>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</si>
  <si>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</si>
  <si>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</si>
  <si>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</si>
  <si>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</si>
  <si>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</si>
  <si>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</si>
  <si>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</si>
  <si>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</si>
  <si>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</si>
  <si>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</si>
  <si>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</si>
  <si>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</si>
  <si>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</si>
  <si>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</si>
  <si>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</si>
  <si>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</si>
  <si>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</si>
  <si>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</si>
  <si>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</si>
  <si>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</si>
  <si>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</si>
  <si>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</si>
  <si>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</si>
  <si>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</si>
  <si>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</si>
  <si>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</si>
  <si>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</si>
  <si>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</si>
  <si>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</si>
  <si>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</si>
  <si>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</si>
  <si>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</si>
  <si>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</si>
  <si>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</si>
  <si>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</si>
  <si>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</si>
  <si>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</si>
  <si>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</si>
  <si>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</si>
  <si>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</si>
  <si>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</si>
  <si>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</si>
  <si>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</si>
  <si>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</si>
  <si>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</si>
  <si>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</si>
  <si>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</si>
  <si>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</si>
  <si>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</si>
  <si>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</si>
  <si>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</si>
  <si>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</si>
  <si>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</si>
  <si>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</si>
  <si>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</si>
  <si>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</si>
  <si>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</si>
  <si>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</si>
  <si>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</si>
  <si>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</si>
  <si>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</si>
  <si>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</si>
  <si>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</si>
  <si>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</si>
  <si>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</si>
  <si>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</si>
  <si>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</si>
  <si>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</si>
  <si>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</si>
  <si>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</si>
  <si>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</si>
  <si>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</si>
  <si>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</si>
  <si>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</si>
  <si>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</si>
  <si>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</si>
  <si>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</si>
  <si>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</si>
  <si>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</si>
  <si>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</si>
  <si>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</si>
  <si>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</si>
  <si>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</si>
  <si>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</si>
  <si>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</si>
  <si>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</si>
  <si>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</si>
  <si>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</si>
  <si>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</si>
  <si>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</si>
  <si>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</si>
  <si>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</si>
  <si>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</si>
  <si>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</si>
  <si>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</si>
  <si>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</si>
  <si>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</si>
  <si>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</si>
  <si>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</si>
  <si>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</si>
  <si>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</si>
  <si>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</si>
  <si>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</si>
  <si>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</si>
  <si>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</si>
  <si>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</si>
  <si>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</si>
  <si>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</si>
  <si>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</si>
  <si>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</si>
  <si>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</si>
  <si>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</si>
  <si>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</si>
  <si>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</si>
  <si>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</si>
  <si>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</si>
  <si>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</si>
  <si>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</si>
  <si>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</si>
  <si>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</si>
  <si>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</si>
  <si>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</si>
  <si>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</si>
  <si>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</si>
  <si>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</si>
  <si>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</si>
  <si>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</si>
  <si>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</si>
  <si>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</si>
  <si>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</si>
  <si>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</si>
  <si>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</si>
  <si>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</si>
  <si>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</si>
  <si>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</si>
  <si>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</si>
  <si>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</si>
  <si>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</si>
  <si>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</si>
  <si>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</si>
  <si>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</si>
  <si>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</si>
  <si>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</si>
  <si>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</si>
  <si>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</si>
  <si>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</si>
  <si>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</si>
  <si>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</si>
  <si>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</si>
  <si>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</si>
  <si>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</si>
  <si>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</si>
  <si>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</si>
  <si>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</si>
  <si>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</si>
  <si>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</si>
  <si>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</si>
  <si>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</si>
  <si>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</si>
  <si>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</si>
  <si>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</si>
  <si>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</si>
  <si>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</si>
  <si>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</si>
  <si>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</si>
  <si>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</si>
  <si>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</si>
  <si>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</si>
  <si>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</si>
  <si>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</si>
  <si>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</si>
  <si>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</si>
  <si>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</si>
  <si>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</si>
  <si>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</si>
  <si>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</si>
  <si>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</si>
  <si>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</si>
  <si>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</si>
  <si>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</si>
  <si>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</si>
  <si>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</si>
  <si>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</si>
  <si>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</si>
  <si>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</si>
  <si>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</si>
  <si>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</si>
  <si>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</si>
  <si>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</si>
  <si>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</si>
  <si>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</si>
  <si>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</si>
  <si>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</si>
  <si>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</si>
  <si>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</si>
  <si>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</si>
  <si>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</si>
  <si>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</si>
  <si>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</si>
  <si>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</si>
  <si>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</si>
  <si>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</si>
  <si>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</si>
  <si>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</si>
  <si>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</si>
  <si>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</si>
  <si>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</si>
  <si>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</si>
  <si>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</si>
  <si>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</si>
  <si>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</si>
  <si>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</si>
  <si>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</si>
  <si>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</si>
  <si>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</si>
  <si>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</si>
  <si>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</si>
  <si>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</si>
  <si>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</si>
  <si>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</si>
  <si>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</si>
  <si>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</si>
  <si>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</si>
  <si>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</si>
  <si>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</si>
  <si>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</si>
  <si>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</si>
  <si>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</si>
  <si>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</si>
  <si>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</si>
  <si>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</si>
  <si>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</si>
  <si>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</si>
  <si>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</si>
  <si>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</si>
  <si>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</si>
  <si>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</si>
  <si>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</si>
  <si>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</si>
  <si>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</si>
  <si>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</si>
  <si>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</si>
  <si>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</si>
  <si>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</si>
  <si>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</si>
  <si>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</si>
  <si>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</si>
  <si>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</si>
  <si>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</si>
  <si>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</si>
  <si>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</si>
  <si>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</si>
  <si>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</si>
  <si>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</si>
  <si>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</si>
  <si>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</si>
  <si>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</si>
  <si>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</si>
  <si>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</si>
  <si>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</si>
  <si>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</si>
  <si>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</si>
  <si>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</si>
  <si>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</si>
  <si>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</si>
  <si>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</si>
  <si>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</si>
  <si>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</si>
  <si>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</si>
  <si>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</si>
  <si>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</si>
  <si>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</si>
  <si>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</si>
  <si>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</si>
  <si>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</si>
  <si>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</si>
  <si>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</si>
  <si>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</si>
  <si>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</si>
  <si>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</si>
  <si>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</si>
  <si>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</si>
  <si>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</si>
  <si>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</si>
  <si>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</si>
  <si>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</si>
  <si>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</si>
  <si>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</si>
  <si>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</si>
  <si>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</si>
  <si>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</si>
  <si>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</si>
  <si>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</si>
  <si>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</si>
  <si>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</si>
  <si>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</si>
  <si>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</si>
  <si>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</si>
  <si>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</si>
  <si>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</si>
  <si>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</si>
  <si>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</si>
  <si>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</si>
  <si>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</si>
  <si>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</si>
  <si>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</si>
  <si>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</si>
  <si>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</si>
  <si>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</si>
  <si>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</si>
  <si>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</si>
  <si>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</si>
  <si>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</si>
  <si>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</si>
  <si>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</si>
  <si>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</si>
  <si>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</si>
  <si>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</si>
  <si>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</si>
  <si>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</si>
  <si>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</si>
  <si>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</si>
  <si>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</si>
  <si>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</si>
  <si>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</si>
  <si>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</si>
  <si>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</si>
  <si>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</si>
  <si>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</si>
  <si>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</si>
  <si>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</si>
  <si>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</si>
  <si>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</si>
  <si>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</si>
  <si>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</si>
  <si>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</si>
  <si>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</si>
  <si>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</si>
  <si>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</si>
  <si>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</si>
  <si>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</si>
  <si>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</si>
  <si>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</si>
  <si>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</si>
  <si>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</si>
  <si>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</si>
  <si>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</si>
  <si>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</si>
  <si>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</si>
  <si>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</si>
  <si>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</si>
  <si>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</si>
  <si>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</si>
  <si>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</si>
  <si>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</si>
  <si>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</si>
  <si>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</si>
  <si>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</si>
  <si>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</si>
  <si>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</si>
  <si>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</si>
  <si>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</si>
  <si>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</si>
  <si>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</si>
  <si>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</si>
  <si>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</si>
  <si>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</si>
  <si>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</si>
  <si>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</si>
  <si>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</si>
  <si>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</si>
  <si>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</si>
  <si>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</si>
  <si>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</si>
  <si>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</si>
  <si>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</si>
  <si>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</si>
  <si>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</si>
  <si>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</si>
  <si>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</si>
  <si>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</si>
  <si>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</si>
  <si>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</si>
  <si>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</si>
  <si>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</si>
  <si>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</si>
  <si>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</si>
  <si>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</si>
  <si>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</si>
  <si>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</si>
  <si>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</si>
  <si>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</si>
  <si>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</si>
  <si>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</si>
  <si>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</si>
  <si>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</si>
  <si>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</si>
  <si>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</si>
  <si>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</si>
  <si>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</si>
  <si>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</si>
  <si>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</si>
  <si>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</si>
  <si>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</si>
  <si>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</si>
  <si>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</si>
  <si>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</si>
  <si>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</si>
  <si>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</si>
  <si>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</si>
  <si>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</si>
  <si>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</si>
  <si>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</si>
  <si>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</si>
  <si>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</si>
  <si>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</si>
  <si>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</si>
  <si>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</si>
  <si>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</si>
  <si>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</si>
  <si>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</si>
  <si>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</si>
  <si>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</si>
  <si>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</si>
  <si>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</si>
  <si>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</si>
  <si>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</si>
  <si>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</si>
  <si>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</si>
  <si>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</si>
  <si>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</si>
  <si>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</si>
  <si>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</si>
  <si>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</si>
  <si>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</si>
  <si>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</si>
  <si>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</si>
  <si>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</si>
  <si>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</si>
  <si>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</si>
  <si>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</si>
  <si>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</si>
  <si>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</si>
  <si>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</si>
  <si>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</si>
  <si>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</si>
  <si>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</si>
  <si>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</si>
  <si>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</si>
  <si>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</si>
  <si>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</si>
  <si>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</si>
  <si>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</si>
  <si>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</si>
  <si>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</si>
  <si>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</si>
  <si>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</si>
  <si>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</si>
  <si>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</si>
  <si>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</si>
  <si>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</si>
  <si>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</si>
  <si>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</si>
  <si>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</si>
  <si>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</si>
  <si>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</si>
  <si>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</si>
  <si>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</si>
  <si>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</si>
  <si>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</si>
  <si>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</si>
  <si>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</si>
  <si>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</si>
  <si>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</si>
  <si>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</si>
  <si>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</si>
  <si>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</si>
  <si>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</si>
  <si>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</si>
  <si>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</si>
  <si>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</si>
  <si>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</si>
  <si>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</si>
  <si>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</si>
  <si>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</si>
  <si>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</si>
  <si>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</si>
  <si>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</si>
  <si>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</si>
  <si>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</si>
  <si>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</si>
  <si>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</si>
  <si>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</si>
  <si>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</si>
  <si>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</si>
  <si>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</si>
  <si>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</si>
  <si>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</si>
  <si>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</si>
  <si>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</si>
  <si>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</si>
  <si>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</si>
  <si>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</si>
  <si>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</si>
  <si>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</si>
  <si>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</si>
  <si>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</si>
  <si>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</si>
  <si>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</si>
  <si>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</si>
  <si>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</si>
  <si>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</si>
  <si>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</si>
  <si>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</si>
  <si>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</si>
  <si>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</si>
  <si>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</si>
  <si>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</si>
  <si>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</si>
  <si>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</si>
  <si>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</si>
  <si>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</si>
  <si>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</si>
  <si>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</si>
  <si>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</si>
  <si>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</si>
  <si>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</si>
  <si>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</si>
  <si>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</si>
  <si>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</si>
  <si>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</si>
  <si>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</si>
  <si>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</si>
  <si>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</si>
  <si>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</si>
  <si>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</si>
  <si>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</si>
  <si>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</si>
  <si>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</si>
  <si>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</si>
  <si>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</si>
  <si>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</si>
  <si>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</si>
  <si>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</si>
  <si>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</si>
  <si>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</si>
  <si>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</si>
  <si>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</si>
  <si>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</si>
  <si>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</si>
  <si>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</si>
  <si>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</si>
  <si>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</si>
  <si>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</si>
  <si>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</si>
  <si>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</si>
  <si>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</si>
  <si>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</si>
  <si>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</si>
  <si>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</si>
  <si>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</si>
  <si>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</si>
  <si>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</si>
  <si>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</si>
  <si>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</si>
  <si>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</si>
  <si>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</si>
  <si>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</si>
  <si>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</si>
  <si>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</si>
  <si>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</si>
  <si>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</si>
  <si>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</si>
  <si>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</si>
  <si>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</si>
  <si>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</si>
  <si>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</si>
  <si>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</si>
  <si>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</si>
  <si>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</si>
  <si>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</si>
  <si>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</si>
  <si>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</si>
  <si>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</si>
  <si>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</si>
  <si>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</si>
  <si>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</si>
  <si>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</si>
  <si>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</si>
  <si>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</si>
  <si>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</si>
  <si>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</si>
  <si>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</si>
  <si>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</si>
  <si>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</si>
  <si>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</si>
  <si>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</si>
  <si>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</si>
  <si>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</si>
  <si>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</si>
  <si>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</si>
  <si>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</si>
  <si>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</si>
  <si>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</si>
  <si>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</si>
  <si>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</si>
  <si>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</si>
  <si>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</si>
  <si>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</si>
  <si>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</si>
  <si>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</si>
  <si>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</si>
  <si>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</si>
  <si>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</si>
  <si>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</si>
  <si>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</si>
  <si>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</si>
  <si>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</si>
  <si>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</si>
  <si>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</si>
  <si>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</si>
  <si>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</si>
  <si>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</si>
  <si>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</si>
  <si>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</si>
  <si>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</si>
  <si>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</si>
  <si>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</si>
  <si>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</si>
  <si>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</si>
  <si>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</si>
  <si>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</si>
  <si>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</si>
  <si>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</si>
  <si>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</si>
  <si>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</si>
  <si>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</si>
  <si>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</si>
  <si>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</si>
  <si>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</si>
  <si>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</si>
  <si>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</si>
  <si>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</si>
  <si>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</si>
  <si>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</si>
  <si>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</si>
  <si>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</si>
  <si>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</si>
  <si>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</si>
  <si>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</si>
  <si>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</si>
  <si>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</si>
  <si>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</si>
  <si>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</si>
  <si>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</si>
  <si>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</si>
  <si>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</si>
  <si>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</si>
  <si>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</si>
  <si>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</si>
  <si>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</si>
  <si>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</si>
  <si>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</si>
  <si>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</si>
  <si>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</si>
  <si>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</si>
  <si>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</si>
  <si>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</si>
  <si>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</si>
  <si>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</si>
  <si>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</si>
  <si>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</si>
  <si>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</si>
  <si>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</si>
  <si>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</si>
  <si>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</si>
  <si>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</si>
  <si>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</si>
  <si>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</si>
  <si>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</si>
  <si>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</si>
  <si>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</si>
  <si>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</si>
  <si>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</si>
  <si>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</si>
  <si>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</si>
  <si>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</si>
  <si>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</si>
  <si>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</si>
  <si>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</si>
  <si>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</si>
  <si>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</si>
  <si>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</si>
  <si>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</si>
  <si>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</si>
  <si>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</si>
  <si>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</si>
  <si>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</si>
  <si>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</si>
  <si>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</si>
  <si>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</si>
  <si>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</si>
  <si>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</si>
  <si>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</si>
  <si>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</si>
  <si>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</si>
  <si>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</si>
  <si>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</si>
  <si>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</si>
  <si>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</si>
  <si>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</si>
  <si>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</si>
  <si>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</si>
  <si>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</si>
  <si>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</si>
  <si>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</si>
  <si>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</si>
  <si>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</si>
  <si>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</si>
  <si>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</si>
  <si>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</si>
  <si>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</si>
  <si>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</si>
  <si>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</si>
  <si>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</si>
  <si>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</si>
  <si>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</si>
  <si>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</si>
  <si>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</si>
  <si>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</si>
  <si>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</si>
  <si>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</si>
  <si>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</si>
  <si>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</si>
  <si>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</si>
  <si>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</si>
  <si>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</si>
  <si>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</si>
  <si>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</si>
  <si>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</si>
  <si>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</si>
  <si>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</si>
  <si>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</si>
  <si>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</si>
  <si>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</si>
  <si>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</si>
  <si>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</si>
  <si>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</si>
  <si>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</si>
  <si>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</si>
  <si>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</si>
  <si>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</si>
  <si>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</si>
  <si>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</si>
  <si>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</si>
  <si>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</si>
  <si>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</si>
  <si>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</si>
  <si>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</si>
  <si>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</si>
  <si>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</si>
  <si>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</si>
  <si>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</si>
  <si>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</si>
  <si>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</si>
  <si>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</si>
  <si>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</si>
  <si>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</si>
  <si>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</si>
  <si>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</si>
  <si>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</si>
  <si>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</si>
  <si>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</si>
  <si>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</si>
  <si>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</si>
  <si>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</si>
  <si>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</si>
  <si>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</si>
  <si>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</si>
  <si>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</si>
  <si>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</si>
  <si>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</si>
  <si>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</si>
  <si>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</si>
  <si>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</si>
  <si>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</si>
  <si>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</si>
  <si>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</si>
  <si>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</si>
  <si>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</si>
  <si>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</si>
  <si>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</si>
  <si>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</si>
  <si>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</si>
  <si>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</si>
  <si>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</si>
  <si>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</si>
  <si>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</si>
  <si>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</si>
  <si>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</si>
  <si>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</si>
  <si>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</si>
  <si>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</si>
  <si>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</si>
  <si>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</si>
  <si>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</si>
  <si>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</si>
  <si>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</si>
  <si>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</si>
  <si>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</si>
  <si>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</si>
  <si>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</si>
  <si>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</si>
  <si>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</si>
  <si>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</si>
  <si>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</si>
  <si>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</si>
  <si>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</si>
  <si>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</si>
  <si>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</si>
  <si>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</si>
  <si>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</si>
  <si>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</si>
  <si>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</si>
  <si>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</si>
  <si>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</si>
  <si>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</si>
  <si>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</si>
  <si>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</si>
  <si>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</si>
  <si>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</si>
  <si>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</si>
  <si>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</si>
  <si>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</si>
  <si>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</si>
  <si>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</si>
  <si>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</si>
  <si>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</si>
  <si>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</si>
  <si>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</si>
  <si>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</si>
  <si>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</si>
  <si>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</si>
  <si>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</si>
  <si>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</si>
  <si>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</si>
  <si>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</si>
  <si>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</si>
  <si>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</si>
  <si>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</si>
  <si>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</si>
  <si>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</si>
  <si>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</si>
  <si>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</si>
  <si>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</si>
  <si>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</si>
  <si>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</si>
  <si>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</si>
  <si>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</si>
  <si>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</si>
  <si>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</si>
  <si>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</si>
  <si>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</si>
  <si>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</si>
  <si>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</si>
  <si>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</si>
  <si>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</si>
  <si>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</si>
  <si>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</si>
  <si>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</si>
  <si>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</si>
  <si>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</si>
  <si>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</si>
  <si>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</si>
  <si>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</si>
  <si>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</si>
  <si>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</si>
  <si>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</si>
  <si>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</si>
  <si>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</si>
  <si>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</si>
  <si>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</si>
  <si>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</si>
  <si>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</si>
  <si>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</si>
  <si>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</si>
  <si>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</si>
  <si>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</si>
  <si>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</si>
  <si>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</si>
  <si>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</si>
  <si>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</si>
  <si>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</si>
  <si>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</si>
  <si>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</si>
  <si>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</si>
  <si>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</si>
  <si>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</si>
  <si>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</si>
  <si>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</si>
  <si>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</si>
  <si>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</si>
  <si>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</si>
  <si>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</si>
  <si>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</si>
  <si>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</si>
  <si>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</si>
  <si>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</si>
  <si>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</si>
  <si>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</si>
  <si>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</si>
  <si>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</si>
  <si>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</si>
  <si>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</si>
  <si>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</si>
  <si>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</si>
  <si>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</si>
  <si>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</si>
  <si>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</si>
  <si>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</si>
  <si>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</si>
  <si>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</si>
  <si>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</si>
  <si>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</si>
  <si>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</si>
  <si>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</si>
  <si>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</si>
  <si>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</si>
  <si>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</si>
  <si>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</si>
  <si>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</si>
  <si>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</si>
  <si>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</si>
  <si>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</si>
  <si>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</si>
  <si>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</si>
  <si>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</si>
  <si>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</si>
  <si>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</si>
  <si>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</si>
  <si>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</si>
  <si>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</si>
  <si>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</si>
  <si>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</si>
  <si>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</si>
  <si>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</si>
  <si>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</si>
  <si>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</si>
  <si>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</si>
  <si>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</si>
  <si>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</si>
  <si>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</si>
  <si>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</si>
  <si>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</si>
  <si>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</si>
  <si>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</si>
  <si>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</si>
  <si>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</si>
  <si>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</si>
  <si>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</si>
  <si>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</si>
  <si>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</si>
  <si>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</si>
  <si>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</si>
  <si>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</si>
  <si>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</si>
  <si>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</si>
  <si>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</si>
  <si>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</si>
  <si>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</si>
  <si>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</si>
  <si>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</si>
  <si>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</si>
  <si>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</si>
  <si>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</si>
  <si>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</si>
  <si>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</si>
  <si>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</si>
  <si>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</si>
  <si>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</si>
  <si>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</si>
  <si>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</si>
  <si>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</si>
  <si>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</si>
  <si>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</si>
  <si>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</si>
  <si>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</si>
  <si>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</si>
  <si>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</si>
  <si>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</si>
  <si>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</si>
  <si>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</si>
  <si>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</si>
  <si>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</si>
  <si>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</si>
  <si>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</si>
  <si>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</si>
  <si>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</si>
  <si>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</si>
  <si>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</si>
  <si>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</si>
  <si>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</si>
  <si>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</si>
  <si>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</si>
  <si>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</si>
  <si>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</si>
  <si>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</si>
  <si>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</si>
  <si>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</si>
  <si>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</si>
  <si>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</si>
  <si>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</si>
  <si>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</si>
  <si>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</si>
  <si>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</si>
  <si>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</si>
  <si>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</si>
  <si>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</si>
  <si>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</si>
  <si>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</si>
  <si>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</si>
  <si>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</si>
  <si>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</si>
  <si>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</si>
  <si>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</si>
  <si>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</si>
  <si>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</si>
  <si>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</si>
  <si>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</si>
  <si>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</si>
  <si>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</si>
  <si>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</si>
  <si>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</si>
  <si>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</si>
  <si>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</si>
  <si>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</si>
  <si>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</si>
  <si>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</si>
  <si>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</si>
  <si>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</si>
  <si>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</si>
  <si>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</si>
  <si>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</si>
  <si>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</si>
  <si>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</si>
  <si>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</si>
  <si>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</si>
  <si>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</si>
  <si>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</si>
  <si>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</si>
  <si>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</si>
  <si>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</si>
  <si>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</si>
  <si>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</si>
  <si>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</si>
  <si>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</si>
  <si>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</si>
  <si>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</si>
  <si>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</si>
  <si>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</si>
  <si>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</si>
  <si>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</si>
  <si>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</si>
  <si>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</si>
  <si>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</si>
  <si>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</si>
  <si>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</si>
  <si>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</si>
  <si>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</si>
  <si>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</si>
  <si>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</si>
  <si>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</si>
  <si>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</si>
  <si>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</si>
  <si>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</si>
  <si>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</si>
  <si>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</si>
  <si>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</si>
  <si>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</si>
  <si>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</si>
  <si>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</si>
  <si>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</si>
  <si>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</si>
  <si>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</si>
  <si>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</si>
  <si>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</si>
  <si>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</si>
  <si>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</si>
  <si>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</si>
  <si>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</si>
  <si>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</si>
  <si>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</si>
  <si>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</si>
  <si>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</si>
  <si>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</si>
  <si>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</si>
  <si>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</si>
  <si>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</si>
  <si>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</si>
  <si>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</si>
  <si>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</si>
  <si>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</si>
  <si>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</si>
  <si>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</si>
  <si>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</si>
  <si>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</si>
  <si>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</si>
  <si>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</si>
  <si>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</si>
  <si>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</si>
  <si>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</si>
  <si>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</si>
  <si>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</si>
  <si>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</si>
  <si>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</si>
  <si>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</si>
  <si>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</si>
  <si>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</si>
  <si>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</si>
  <si>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</si>
  <si>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</si>
  <si>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</si>
  <si>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</si>
  <si>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</si>
  <si>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</si>
  <si>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</si>
  <si>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</si>
  <si>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</si>
  <si>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</si>
  <si>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</si>
  <si>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</si>
  <si>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</si>
  <si>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</si>
  <si>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</si>
  <si>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</si>
  <si>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</si>
  <si>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</si>
  <si>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</si>
  <si>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</si>
  <si>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</si>
  <si>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</si>
  <si>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</si>
  <si>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</si>
  <si>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</si>
  <si>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</si>
  <si>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</si>
  <si>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</si>
  <si>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</si>
  <si>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</si>
  <si>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</si>
  <si>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</si>
  <si>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</si>
  <si>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</si>
  <si>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</si>
  <si>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</si>
  <si>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</si>
  <si>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</si>
  <si>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</si>
  <si>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</si>
  <si>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</si>
  <si>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</si>
  <si>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</si>
  <si>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</si>
  <si>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</si>
  <si>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</si>
  <si>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</si>
  <si>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</si>
  <si>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</si>
  <si>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</si>
  <si>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</si>
  <si>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</si>
  <si>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</si>
  <si>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</si>
  <si>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</si>
  <si>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</si>
  <si>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</si>
  <si>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</si>
  <si>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</si>
  <si>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</si>
  <si>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</si>
  <si>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</si>
  <si>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</si>
  <si>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</si>
  <si>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</si>
  <si>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</si>
  <si>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</si>
  <si>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</si>
  <si>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</si>
  <si>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</si>
  <si>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</si>
  <si>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</si>
  <si>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</si>
  <si>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</si>
  <si>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</si>
  <si>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</si>
  <si>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</si>
  <si>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</si>
  <si>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</si>
  <si>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</si>
  <si>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</si>
  <si>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</si>
  <si>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</si>
  <si>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</si>
  <si>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</si>
  <si>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</si>
  <si>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</si>
  <si>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</si>
  <si>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</si>
  <si>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</si>
  <si>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</si>
  <si>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</si>
  <si>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</si>
  <si>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</si>
  <si>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</si>
  <si>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</si>
  <si>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</si>
  <si>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</si>
  <si>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</si>
  <si>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</si>
  <si>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</si>
  <si>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</si>
  <si>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</si>
  <si>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</si>
  <si>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</si>
  <si>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</si>
  <si>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</si>
  <si>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</si>
  <si>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</si>
  <si>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</si>
  <si>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</si>
  <si>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</si>
  <si>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</si>
  <si>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</si>
  <si>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</si>
  <si>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</si>
  <si>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</si>
  <si>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</si>
  <si>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</si>
  <si>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</si>
  <si>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</si>
  <si>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</si>
  <si>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</si>
  <si>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</si>
  <si>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</si>
  <si>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</si>
  <si>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</si>
  <si>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</si>
  <si>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</si>
  <si>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</si>
  <si>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</si>
  <si>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</si>
  <si>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</si>
  <si>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</si>
  <si>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</si>
  <si>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</si>
  <si>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</si>
  <si>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</si>
  <si>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</si>
  <si>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</si>
  <si>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</si>
  <si>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</si>
  <si>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</si>
  <si>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</si>
  <si>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</si>
  <si>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</si>
  <si>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</si>
  <si>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</si>
  <si>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</si>
  <si>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</si>
  <si>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</si>
  <si>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</si>
  <si>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</si>
  <si>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</si>
  <si>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</si>
  <si>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</si>
  <si>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</si>
  <si>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</si>
  <si>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</si>
  <si>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</si>
  <si>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</si>
  <si>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</si>
  <si>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</si>
  <si>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</si>
  <si>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</si>
  <si>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</si>
  <si>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</si>
  <si>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</si>
  <si>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</si>
  <si>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</si>
  <si>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</si>
  <si>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</si>
  <si>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</si>
  <si>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</si>
  <si>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</si>
  <si>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</si>
  <si>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</si>
  <si>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</si>
  <si>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</si>
  <si>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</si>
  <si>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</si>
  <si>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</si>
  <si>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</si>
  <si>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</si>
  <si>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</si>
  <si>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</si>
  <si>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</si>
  <si>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</si>
  <si>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</si>
  <si>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</si>
  <si>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</si>
  <si>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</si>
  <si>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</si>
  <si>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</si>
  <si>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</si>
  <si>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</si>
  <si>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</si>
  <si>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</si>
  <si>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</si>
  <si>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</si>
  <si>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</si>
  <si>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</si>
  <si>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</si>
  <si>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</si>
  <si>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</si>
  <si>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</si>
  <si>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</si>
  <si>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</si>
  <si>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</si>
  <si>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</si>
  <si>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</si>
  <si>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</si>
  <si>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</si>
  <si>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</si>
  <si>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</si>
  <si>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</si>
  <si>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</si>
  <si>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</si>
  <si>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</si>
  <si>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</si>
  <si>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</si>
  <si>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</si>
  <si>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</si>
  <si>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</si>
  <si>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</si>
  <si>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</si>
  <si>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</si>
  <si>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</si>
  <si>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</si>
  <si>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</si>
  <si>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</si>
  <si>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</si>
  <si>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</si>
  <si>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</si>
  <si>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</si>
  <si>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</si>
  <si>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</si>
  <si>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</si>
  <si>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</si>
  <si>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</si>
  <si>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</si>
  <si>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</si>
  <si>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</si>
  <si>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</si>
  <si>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</si>
  <si>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</si>
  <si>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</si>
  <si>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</si>
  <si>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</si>
  <si>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</si>
  <si>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</si>
  <si>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</si>
  <si>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</si>
  <si>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</si>
  <si>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</si>
  <si>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</si>
  <si>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</si>
  <si>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</si>
  <si>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</si>
  <si>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</si>
  <si>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</si>
  <si>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</si>
  <si>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</si>
  <si>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</si>
  <si>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</si>
  <si>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</si>
  <si>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</si>
  <si>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</si>
  <si>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</si>
  <si>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</si>
  <si>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</si>
  <si>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</si>
  <si>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</si>
  <si>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</si>
  <si>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</si>
  <si>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</si>
  <si>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</si>
  <si>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</si>
  <si>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</si>
  <si>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</si>
  <si>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</si>
  <si>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</si>
  <si>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</si>
  <si>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</si>
  <si>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</si>
  <si>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</si>
  <si>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</si>
  <si>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</si>
  <si>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</si>
  <si>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</si>
  <si>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</si>
  <si>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</si>
  <si>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</si>
  <si>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</si>
  <si>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</si>
  <si>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</si>
  <si>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</si>
  <si>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</si>
  <si>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</si>
  <si>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</si>
  <si>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</si>
  <si>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</si>
  <si>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</si>
  <si>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</si>
  <si>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</si>
  <si>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</si>
  <si>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</si>
  <si>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</si>
  <si>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</si>
  <si>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</si>
  <si>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</si>
  <si>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</si>
  <si>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</si>
  <si>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</si>
  <si>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</si>
  <si>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</si>
  <si>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</si>
  <si>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</si>
  <si>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</si>
  <si>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</si>
  <si>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</si>
  <si>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</si>
  <si>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</si>
  <si>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</si>
  <si>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</si>
  <si>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</si>
  <si>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</si>
  <si>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</si>
  <si>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</si>
  <si>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</si>
  <si>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</si>
  <si>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</si>
  <si>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</si>
  <si>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</si>
  <si>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</si>
  <si>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</si>
  <si>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</si>
  <si>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</si>
  <si>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</si>
  <si>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</si>
  <si>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</si>
  <si>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</si>
  <si>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</si>
  <si>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</si>
  <si>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</si>
  <si>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</si>
  <si>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</si>
  <si>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</si>
  <si>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</si>
  <si>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</si>
  <si>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</si>
  <si>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</si>
  <si>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</si>
  <si>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</si>
  <si>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</si>
  <si>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</si>
  <si>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</si>
  <si>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</si>
  <si>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</si>
  <si>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</si>
  <si>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</si>
  <si>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</si>
  <si>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</si>
  <si>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</si>
  <si>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</si>
  <si>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</si>
  <si>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</si>
  <si>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</si>
  <si>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</si>
  <si>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</si>
  <si>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</si>
  <si>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</si>
  <si>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</si>
  <si>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</si>
  <si>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</si>
  <si>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</si>
  <si>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</si>
  <si>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</si>
  <si>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</si>
  <si>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</si>
  <si>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</si>
  <si>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</si>
  <si>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</si>
  <si>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</si>
  <si>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</si>
  <si>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</si>
  <si>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</si>
  <si>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</si>
  <si>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</si>
  <si>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</si>
  <si>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</si>
  <si>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</si>
  <si>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</si>
  <si>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</si>
  <si>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</si>
  <si>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</si>
  <si>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</si>
  <si>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</si>
  <si>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</si>
  <si>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</si>
  <si>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</si>
  <si>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</si>
  <si>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</si>
  <si>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</si>
  <si>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</si>
  <si>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</si>
  <si>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</si>
  <si>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</si>
  <si>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</si>
  <si>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</si>
  <si>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</si>
  <si>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</si>
  <si>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</si>
  <si>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</si>
  <si>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</si>
  <si>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</si>
  <si>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</si>
  <si>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</si>
  <si>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</si>
  <si>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</si>
  <si>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</si>
  <si>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</si>
  <si>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</si>
  <si>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</si>
  <si>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</si>
  <si>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</si>
  <si>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</si>
  <si>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</si>
  <si>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</si>
  <si>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</si>
  <si>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</si>
  <si>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</si>
  <si>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</si>
  <si>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</si>
  <si>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</si>
  <si>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</si>
  <si>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</si>
  <si>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</si>
  <si>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</si>
  <si>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</si>
  <si>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</si>
  <si>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</si>
  <si>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</si>
  <si>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</si>
  <si>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</si>
  <si>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</si>
  <si>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</si>
  <si>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</si>
  <si>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</si>
  <si>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</si>
  <si>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</si>
  <si>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</si>
  <si>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</si>
  <si>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</si>
  <si>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</si>
  <si>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</si>
  <si>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</si>
  <si>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</si>
  <si>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</si>
  <si>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</si>
  <si>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</si>
  <si>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</si>
  <si>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</si>
  <si>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</si>
  <si>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</si>
  <si>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</si>
  <si>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</si>
  <si>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</si>
  <si>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</si>
  <si>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</si>
  <si>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</si>
  <si>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</si>
  <si>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</si>
  <si>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</si>
  <si>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</si>
  <si>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</si>
  <si>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</si>
  <si>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</si>
  <si>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</si>
  <si>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</si>
  <si>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</si>
  <si>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</si>
  <si>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</si>
  <si>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</si>
  <si>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</si>
  <si>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</si>
  <si>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</si>
  <si>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</si>
  <si>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</si>
  <si>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</si>
  <si>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</si>
  <si>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</si>
  <si>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</si>
  <si>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</si>
  <si>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</si>
  <si>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</si>
  <si>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</si>
  <si>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</si>
  <si>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</si>
  <si>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</si>
  <si>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</si>
  <si>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</si>
  <si>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</si>
  <si>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</si>
  <si>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</si>
  <si>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</si>
  <si>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</si>
  <si>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</si>
  <si>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</si>
  <si>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</si>
  <si>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</si>
  <si>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</si>
  <si>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</si>
  <si>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</si>
  <si>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</si>
  <si>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</si>
  <si>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</si>
  <si>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</si>
  <si>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</si>
  <si>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</si>
  <si>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</si>
  <si>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</si>
  <si>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</si>
  <si>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</si>
  <si>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</si>
  <si>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</si>
  <si>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</si>
  <si>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</si>
  <si>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</si>
  <si>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</si>
  <si>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</si>
  <si>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</si>
  <si>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</si>
  <si>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</si>
  <si>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</si>
  <si>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</si>
  <si>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</si>
  <si>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</si>
  <si>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</si>
  <si>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</si>
  <si>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</si>
  <si>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</si>
  <si>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</si>
  <si>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</si>
  <si>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</si>
  <si>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</si>
  <si>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</si>
  <si>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</si>
  <si>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</si>
  <si>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</si>
  <si>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</si>
  <si>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</si>
  <si>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</si>
  <si>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</si>
  <si>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</si>
  <si>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</si>
  <si>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</si>
  <si>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</si>
  <si>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</si>
  <si>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</si>
  <si>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</si>
  <si>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</si>
  <si>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</si>
  <si>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</si>
  <si>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</si>
  <si>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</si>
  <si>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</si>
  <si>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</si>
  <si>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</si>
  <si>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</si>
  <si>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</si>
  <si>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</si>
  <si>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</si>
  <si>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</si>
  <si>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</si>
  <si>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</si>
  <si>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</si>
  <si>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</si>
  <si>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</si>
  <si>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</si>
  <si>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</si>
  <si>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</si>
  <si>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</si>
  <si>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</si>
  <si>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</si>
  <si>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</si>
  <si>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</si>
  <si>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</si>
  <si>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</si>
  <si>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</si>
  <si>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</si>
  <si>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</si>
  <si>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</si>
  <si>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</si>
  <si>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</si>
  <si>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</si>
  <si>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</si>
  <si>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</si>
  <si>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</si>
  <si>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</si>
  <si>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</si>
  <si>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</si>
  <si>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</si>
  <si>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</si>
  <si>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</si>
  <si>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</si>
  <si>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</si>
  <si>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</si>
  <si>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</si>
  <si>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</si>
  <si>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</si>
  <si>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</si>
  <si>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</si>
  <si>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</si>
  <si>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</si>
  <si>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</si>
  <si>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</si>
  <si>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</si>
  <si>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</si>
  <si>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</si>
  <si>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</si>
  <si>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</si>
  <si>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</si>
  <si>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</si>
  <si>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</si>
  <si>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</si>
  <si>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</si>
  <si>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</si>
  <si>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</si>
  <si>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</si>
  <si>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</si>
  <si>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</si>
  <si>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</si>
  <si>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</si>
  <si>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</si>
  <si>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</si>
  <si>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</si>
  <si>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</si>
  <si>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</si>
  <si>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</si>
  <si>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</si>
  <si>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</si>
  <si>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</si>
  <si>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</si>
  <si>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</si>
  <si>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</si>
  <si>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</si>
  <si>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</si>
  <si>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</si>
  <si>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</si>
  <si>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</si>
  <si>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</si>
  <si>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</si>
  <si>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</si>
  <si>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</si>
  <si>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</si>
  <si>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</si>
  <si>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</si>
  <si>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</si>
  <si>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</si>
  <si>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</si>
  <si>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</si>
  <si>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</si>
  <si>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</si>
  <si>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</si>
  <si>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</si>
  <si>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</si>
  <si>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</si>
  <si>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</si>
  <si>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</si>
  <si>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</si>
  <si>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</si>
  <si>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</si>
  <si>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</si>
  <si>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</si>
  <si>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</si>
  <si>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</si>
  <si>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</si>
  <si>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</si>
  <si>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</si>
  <si>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</si>
  <si>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</si>
  <si>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</si>
  <si>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</si>
  <si>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</si>
  <si>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</si>
  <si>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</si>
  <si>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</si>
  <si>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</si>
  <si>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</si>
  <si>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</si>
  <si>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</si>
  <si>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</si>
  <si>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</si>
  <si>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</si>
  <si>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</si>
  <si>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</si>
  <si>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</si>
  <si>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</si>
  <si>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</si>
  <si>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</si>
  <si>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</si>
  <si>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</si>
  <si>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</si>
  <si>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</si>
  <si>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</si>
  <si>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</si>
  <si>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</si>
  <si>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</si>
  <si>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</si>
  <si>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</si>
  <si>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</si>
  <si>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</si>
  <si>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</si>
  <si>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</si>
  <si>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</si>
  <si>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</si>
  <si>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</si>
  <si>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</si>
  <si>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</si>
  <si>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</si>
  <si>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</si>
  <si>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</si>
  <si>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</si>
  <si>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</si>
  <si>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</si>
  <si>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</si>
  <si>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</si>
  <si>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</si>
  <si>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</si>
  <si>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</si>
  <si>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</si>
  <si>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</si>
  <si>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</si>
  <si>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</si>
  <si>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</si>
  <si>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</si>
  <si>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</si>
  <si>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</si>
  <si>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</si>
  <si>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</si>
  <si>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</si>
  <si>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</si>
  <si>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</si>
  <si>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</si>
  <si>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</si>
  <si>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</si>
  <si>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</si>
  <si>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</si>
  <si>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</si>
  <si>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</si>
  <si>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</si>
  <si>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</si>
  <si>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</si>
  <si>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</si>
  <si>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</si>
  <si>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</si>
  <si>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</si>
  <si>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</si>
  <si>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</si>
  <si>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</si>
  <si>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</si>
  <si>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</si>
  <si>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</si>
  <si>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</si>
  <si>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</si>
  <si>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</si>
  <si>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</si>
  <si>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</si>
  <si>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</si>
  <si>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</si>
  <si>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</si>
  <si>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</si>
  <si>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</si>
  <si>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</si>
  <si>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</si>
  <si>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</si>
  <si>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</si>
  <si>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</si>
  <si>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</si>
  <si>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</si>
  <si>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</si>
  <si>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</si>
  <si>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</si>
  <si>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</si>
  <si>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</si>
  <si>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</si>
  <si>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</si>
  <si>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</si>
  <si>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</si>
  <si>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</si>
  <si>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</si>
  <si>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</si>
  <si>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</si>
  <si>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</si>
  <si>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</si>
  <si>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</si>
  <si>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</si>
  <si>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</si>
  <si>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</si>
  <si>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</si>
  <si>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</si>
  <si>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</si>
  <si>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</si>
  <si>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</si>
  <si>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</si>
  <si>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</si>
  <si>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</si>
  <si>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</si>
  <si>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</si>
  <si>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</si>
  <si>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</si>
  <si>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</si>
  <si>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</si>
  <si>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</si>
  <si>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</si>
  <si>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</si>
  <si>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</si>
  <si>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</si>
  <si>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</si>
  <si>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</si>
  <si>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</si>
  <si>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</si>
  <si>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</si>
  <si>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</si>
  <si>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</si>
  <si>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</si>
  <si>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</si>
  <si>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</si>
  <si>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</si>
  <si>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</si>
  <si>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</si>
  <si>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</si>
  <si>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</si>
  <si>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</si>
  <si>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</si>
  <si>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</si>
  <si>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</si>
  <si>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</si>
  <si>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</si>
  <si>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</si>
  <si>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</si>
  <si>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</si>
  <si>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</si>
  <si>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</si>
  <si>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</si>
  <si>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</si>
  <si>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</si>
  <si>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</si>
  <si>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</si>
  <si>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</si>
  <si>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</si>
  <si>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</si>
  <si>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</si>
  <si>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</si>
  <si>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</si>
  <si>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</si>
  <si>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</si>
  <si>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</si>
  <si>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</si>
  <si>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</si>
  <si>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</si>
  <si>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</si>
  <si>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</si>
  <si>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</si>
  <si>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</si>
  <si>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</si>
  <si>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</si>
  <si>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</si>
  <si>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</si>
  <si>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</si>
  <si>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</si>
  <si>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</si>
  <si>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</si>
  <si>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</si>
  <si>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</si>
  <si>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</si>
  <si>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</si>
  <si>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</si>
  <si>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</si>
  <si>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</si>
  <si>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</si>
  <si>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</si>
  <si>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</si>
  <si>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</si>
  <si>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</si>
  <si>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</si>
  <si>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</si>
  <si>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</si>
  <si>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</si>
  <si>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</si>
  <si>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</si>
  <si>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</si>
  <si>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</si>
  <si>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</si>
  <si>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</si>
  <si>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</si>
  <si>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</si>
  <si>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</si>
  <si>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</si>
  <si>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</si>
  <si>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</si>
  <si>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</si>
  <si>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</si>
  <si>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</si>
  <si>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</si>
  <si>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</si>
  <si>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</si>
  <si>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</si>
  <si>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</si>
  <si>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</si>
  <si>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</si>
  <si>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</si>
  <si>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</si>
  <si>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</si>
  <si>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</si>
  <si>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</si>
  <si>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</si>
  <si>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</si>
  <si>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</si>
  <si>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</si>
  <si>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</si>
  <si>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</si>
  <si>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</si>
  <si>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</si>
  <si>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</si>
  <si>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</si>
  <si>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</si>
  <si>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</si>
  <si>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</si>
  <si>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</si>
  <si>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</si>
  <si>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</si>
  <si>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</si>
  <si>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</si>
  <si>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</si>
  <si>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</si>
  <si>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</si>
  <si>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</si>
  <si>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</si>
  <si>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</si>
  <si>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</si>
  <si>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</si>
  <si>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</si>
  <si>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</si>
  <si>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</si>
  <si>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</si>
  <si>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</si>
  <si>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</si>
  <si>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</si>
  <si>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</si>
  <si>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</si>
  <si>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</si>
  <si>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</si>
  <si>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</si>
  <si>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</si>
  <si>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</si>
  <si>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</si>
  <si>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</si>
  <si>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</si>
  <si>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</si>
  <si>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</si>
  <si>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</si>
  <si>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</si>
  <si>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</si>
  <si>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</si>
  <si>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</si>
  <si>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</si>
  <si>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</si>
  <si>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</si>
  <si>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</si>
  <si>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</si>
  <si>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</si>
  <si>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</si>
  <si>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</si>
  <si>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</si>
  <si>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</si>
  <si>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</si>
  <si>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</si>
  <si>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</si>
  <si>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</si>
  <si>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</si>
  <si>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</si>
  <si>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</si>
  <si>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</si>
  <si>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</si>
  <si>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</si>
  <si>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</si>
  <si>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</si>
  <si>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</si>
  <si>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</si>
  <si>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</si>
  <si>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</si>
  <si>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</si>
  <si>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</si>
  <si>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</si>
  <si>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</si>
  <si>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</si>
  <si>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</si>
  <si>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</si>
  <si>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</si>
  <si>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</si>
  <si>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</si>
  <si>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</si>
  <si>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</si>
  <si>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</si>
  <si>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</si>
  <si>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</si>
  <si>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</si>
  <si>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</si>
  <si>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</si>
  <si>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</si>
  <si>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</si>
  <si>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</si>
  <si>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</si>
  <si>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</si>
  <si>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</si>
  <si>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</si>
  <si>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</si>
  <si>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</si>
  <si>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</si>
  <si>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</si>
  <si>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</si>
  <si>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</si>
  <si>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</si>
  <si>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</si>
  <si>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</si>
  <si>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</si>
  <si>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</si>
  <si>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</si>
  <si>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</si>
  <si>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</si>
  <si>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</si>
  <si>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</si>
  <si>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</si>
  <si>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</si>
  <si>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</si>
  <si>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</si>
  <si>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</si>
  <si>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</si>
  <si>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</si>
  <si>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</si>
  <si>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</si>
  <si>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</si>
  <si>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</si>
  <si>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</si>
  <si>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</si>
  <si>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</si>
  <si>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</si>
  <si>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</si>
  <si>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</si>
  <si>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</si>
  <si>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</si>
  <si>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</si>
  <si>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</si>
  <si>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</si>
  <si>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</si>
  <si>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</si>
  <si>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</si>
  <si>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</si>
  <si>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</si>
  <si>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</si>
  <si>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</si>
  <si>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</si>
  <si>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</si>
  <si>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</si>
  <si>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</si>
  <si>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</si>
  <si>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</si>
  <si>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</si>
  <si>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</si>
  <si>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</si>
  <si>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</si>
  <si>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</si>
  <si>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</si>
  <si>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</si>
  <si>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</si>
  <si>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</si>
  <si>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</si>
  <si>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</si>
  <si>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</si>
  <si>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</si>
  <si>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</si>
  <si>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</si>
  <si>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</si>
  <si>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</si>
  <si>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</si>
  <si>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</si>
  <si>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</si>
  <si>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</si>
  <si>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</si>
  <si>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</si>
  <si>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</si>
  <si>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</si>
  <si>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</si>
  <si>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</si>
  <si>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</si>
  <si>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</si>
  <si>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</si>
  <si>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</si>
  <si>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</si>
  <si>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</si>
  <si>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</si>
  <si>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</si>
  <si>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</si>
  <si>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</si>
  <si>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</si>
  <si>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</si>
  <si>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</si>
  <si>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</si>
  <si>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</si>
  <si>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</si>
  <si>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</si>
  <si>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</si>
  <si>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</si>
  <si>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</si>
  <si>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</si>
  <si>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</si>
  <si>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</si>
  <si>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</si>
  <si>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</si>
  <si>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</si>
  <si>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</si>
  <si>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</si>
  <si>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</si>
  <si>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</si>
  <si>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</si>
  <si>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</si>
  <si>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</si>
  <si>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</si>
  <si>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</si>
  <si>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</si>
  <si>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</si>
  <si>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</si>
  <si>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</si>
  <si>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</si>
  <si>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</si>
  <si>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</si>
  <si>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</si>
  <si>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</si>
  <si>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</si>
  <si>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</si>
  <si>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</si>
  <si>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</si>
  <si>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</si>
  <si>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</si>
  <si>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</si>
  <si>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</si>
  <si>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</si>
  <si>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</si>
  <si>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</si>
  <si>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</si>
  <si>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</si>
  <si>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</si>
  <si>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</si>
  <si>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</si>
  <si>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</si>
  <si>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</si>
  <si>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</si>
  <si>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</si>
  <si>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</si>
  <si>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</si>
  <si>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</si>
  <si>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</si>
  <si>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</si>
  <si>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</si>
  <si>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</si>
  <si>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</si>
  <si>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</si>
  <si>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</si>
  <si>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</si>
  <si>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</si>
  <si>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</si>
  <si>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</si>
  <si>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</si>
  <si>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</si>
  <si>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</si>
  <si>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</si>
  <si>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</si>
  <si>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</si>
  <si>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</si>
  <si>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</si>
  <si>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</si>
  <si>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</si>
  <si>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</si>
  <si>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</si>
  <si>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</si>
  <si>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</si>
  <si>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</si>
  <si>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</si>
  <si>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</si>
  <si>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</si>
  <si>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</si>
  <si>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</si>
  <si>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</si>
  <si>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</si>
  <si>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</si>
  <si>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</si>
  <si>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</si>
  <si>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</si>
  <si>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</si>
  <si>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</si>
  <si>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</si>
  <si>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</si>
  <si>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</si>
  <si>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</si>
  <si>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</si>
  <si>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</si>
  <si>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</si>
  <si>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</si>
  <si>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</si>
  <si>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</si>
  <si>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</si>
  <si>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</si>
  <si>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</si>
  <si>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</si>
  <si>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</si>
  <si>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</si>
  <si>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</si>
  <si>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</si>
  <si>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</si>
  <si>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</si>
  <si>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</si>
  <si>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</si>
  <si>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</si>
  <si>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</si>
  <si>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</si>
  <si>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</si>
  <si>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</si>
  <si>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</si>
  <si>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</si>
  <si>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</si>
  <si>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</si>
  <si>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</si>
  <si>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</si>
  <si>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</si>
  <si>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</si>
  <si>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</si>
  <si>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</si>
  <si>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</si>
  <si>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</si>
  <si>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</si>
  <si>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</si>
  <si>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</si>
  <si>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</si>
  <si>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</si>
  <si>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</si>
  <si>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</si>
  <si>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</si>
  <si>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</si>
  <si>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</si>
  <si>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</si>
  <si>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</si>
  <si>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</si>
  <si>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</si>
  <si>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</si>
  <si>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</si>
  <si>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</si>
  <si>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</si>
  <si>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</si>
  <si>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</si>
  <si>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</si>
  <si>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</si>
  <si>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</si>
  <si>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</si>
  <si>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</si>
  <si>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</si>
  <si>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</si>
  <si>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</si>
  <si>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</si>
  <si>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</si>
  <si>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</si>
  <si>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</si>
  <si>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</si>
  <si>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</si>
  <si>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</si>
  <si>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</si>
  <si>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</si>
  <si>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</si>
  <si>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</si>
  <si>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</si>
  <si>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</si>
  <si>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</si>
  <si>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</si>
  <si>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</si>
  <si>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</si>
  <si>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</si>
  <si>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</si>
  <si>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</si>
  <si>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</si>
  <si>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</si>
  <si>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</si>
  <si>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</si>
  <si>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</si>
  <si>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</si>
  <si>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</si>
  <si>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</si>
  <si>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</si>
  <si>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</si>
  <si>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</si>
  <si>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</si>
  <si>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</si>
  <si>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</si>
  <si>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</si>
  <si>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</si>
  <si>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</si>
  <si>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</si>
  <si>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</si>
  <si>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</si>
  <si>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</si>
  <si>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</si>
  <si>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</si>
  <si>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</si>
  <si>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</si>
  <si>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</si>
  <si>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</si>
  <si>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</si>
  <si>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</si>
  <si>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</si>
  <si>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</si>
  <si>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</si>
  <si>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</si>
  <si>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</si>
  <si>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</si>
  <si>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</si>
  <si>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</si>
  <si>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</si>
  <si>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</si>
  <si>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</si>
  <si>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</si>
  <si>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</si>
  <si>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</si>
  <si>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</si>
  <si>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</si>
  <si>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</si>
  <si>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</si>
  <si>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</si>
  <si>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</si>
  <si>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</si>
  <si>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</si>
  <si>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</si>
  <si>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</si>
  <si>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</si>
  <si>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</si>
  <si>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</si>
  <si>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</si>
  <si>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</si>
  <si>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</si>
  <si>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</si>
  <si>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</si>
  <si>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</si>
  <si>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</si>
  <si>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</si>
  <si>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</si>
  <si>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</si>
  <si>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</si>
  <si>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</si>
  <si>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</si>
  <si>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</si>
  <si>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</si>
  <si>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</si>
  <si>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</si>
  <si>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</si>
  <si>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</si>
  <si>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</si>
  <si>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</si>
  <si>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</si>
  <si>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</si>
  <si>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</si>
  <si>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</si>
  <si>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</si>
  <si>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</si>
  <si>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</si>
  <si>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</si>
  <si>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</si>
  <si>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</si>
  <si>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</si>
  <si>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</si>
  <si>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</si>
  <si>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</si>
  <si>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</si>
  <si>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</si>
  <si>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</si>
  <si>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</si>
  <si>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</si>
  <si>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</si>
  <si>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</si>
  <si>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</si>
  <si>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</si>
  <si>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</si>
  <si>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</si>
  <si>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</si>
  <si>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</si>
  <si>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</si>
  <si>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</si>
  <si>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</si>
  <si>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</si>
  <si>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</si>
  <si>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</si>
  <si>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</si>
  <si>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</si>
  <si>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</si>
  <si>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</si>
  <si>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</si>
  <si>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</si>
  <si>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</si>
  <si>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</si>
  <si>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</si>
  <si>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</si>
  <si>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</si>
  <si>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</si>
  <si>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</si>
  <si>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</si>
  <si>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</si>
  <si>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</si>
  <si>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</si>
  <si>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</si>
  <si>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</si>
  <si>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</si>
  <si>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</si>
  <si>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</si>
  <si>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</si>
  <si>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</si>
  <si>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</si>
  <si>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</si>
  <si>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</si>
  <si>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</si>
  <si>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</si>
  <si>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</si>
  <si>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</si>
  <si>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</si>
  <si>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</si>
  <si>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</si>
  <si>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</si>
  <si>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</si>
  <si>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</si>
  <si>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</si>
  <si>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</si>
  <si>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</si>
  <si>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</si>
  <si>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</si>
  <si>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</si>
  <si>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</si>
  <si>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</si>
  <si>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</si>
  <si>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</si>
  <si>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</si>
  <si>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</si>
  <si>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</si>
  <si>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</si>
  <si>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</si>
  <si>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</si>
  <si>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</si>
  <si>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</si>
  <si>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</si>
  <si>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</si>
  <si>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</si>
  <si>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</si>
  <si>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</si>
  <si>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</si>
  <si>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</si>
  <si>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</si>
  <si>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</si>
  <si>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</si>
  <si>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</si>
  <si>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</si>
  <si>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</si>
  <si>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</si>
  <si>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</si>
  <si>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</si>
  <si>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</si>
  <si>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</si>
  <si>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</si>
  <si>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</si>
  <si>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</si>
  <si>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</si>
  <si>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</si>
  <si>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</si>
  <si>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</si>
  <si>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</si>
  <si>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</si>
  <si>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</si>
  <si>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</si>
  <si>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</si>
  <si>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</si>
  <si>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</si>
  <si>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</si>
  <si>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</si>
  <si>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</si>
  <si>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</si>
  <si>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</si>
  <si>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</si>
  <si>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</si>
  <si>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</si>
  <si>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</si>
  <si>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</si>
  <si>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</si>
  <si>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</si>
  <si>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</si>
  <si>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</si>
  <si>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</si>
  <si>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</si>
  <si>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</si>
  <si>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</si>
  <si>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</si>
  <si>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</si>
  <si>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</si>
  <si>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</si>
  <si>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</si>
  <si>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</si>
  <si>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</si>
  <si>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</si>
  <si>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</si>
  <si>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</si>
  <si>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</si>
  <si>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</si>
  <si>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</si>
  <si>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</si>
  <si>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</si>
  <si>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</si>
  <si>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</si>
  <si>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</si>
  <si>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</si>
  <si>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</si>
  <si>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</si>
  <si>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</si>
  <si>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</si>
  <si>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</si>
  <si>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</si>
  <si>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</si>
  <si>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</si>
  <si>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</si>
  <si>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</si>
  <si>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</si>
  <si>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</si>
  <si>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</si>
  <si>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</si>
  <si>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</si>
  <si>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</si>
  <si>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</si>
  <si>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</si>
  <si>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</si>
  <si>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</si>
  <si>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</si>
  <si>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</si>
  <si>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</si>
  <si>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</si>
  <si>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</si>
  <si>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</si>
  <si>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</si>
  <si>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</si>
  <si>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</si>
  <si>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</si>
  <si>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</si>
  <si>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</si>
  <si>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</si>
  <si>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</si>
  <si>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</si>
  <si>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</si>
  <si>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</si>
  <si>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</si>
  <si>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</si>
  <si>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</si>
  <si>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</si>
  <si>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</si>
  <si>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</si>
  <si>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</si>
  <si>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</si>
  <si>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</si>
  <si>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</si>
  <si>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</si>
  <si>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</si>
  <si>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</si>
  <si>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</si>
  <si>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</si>
  <si>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</si>
  <si>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</si>
  <si>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</si>
  <si>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</si>
  <si>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</si>
  <si>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</si>
  <si>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</si>
  <si>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</si>
  <si>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</si>
  <si>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</si>
  <si>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</si>
  <si>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</si>
  <si>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</si>
  <si>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</si>
  <si>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</si>
  <si>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</si>
  <si>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</si>
  <si>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</si>
  <si>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</si>
  <si>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</si>
  <si>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</si>
  <si>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</si>
  <si>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</si>
  <si>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</si>
  <si>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</si>
  <si>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</si>
  <si>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</si>
  <si>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</si>
  <si>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</si>
  <si>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</si>
  <si>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</si>
  <si>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</si>
  <si>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</si>
  <si>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</si>
  <si>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</si>
  <si>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</si>
  <si>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</si>
  <si>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</si>
  <si>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</si>
  <si>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</si>
  <si>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</si>
  <si>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</si>
  <si>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</si>
  <si>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</si>
  <si>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</si>
  <si>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</si>
  <si>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</si>
  <si>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</si>
  <si>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</si>
  <si>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</si>
  <si>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</si>
  <si>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</si>
  <si>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</si>
  <si>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</si>
  <si>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</si>
  <si>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</si>
  <si>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</si>
  <si>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</si>
  <si>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</si>
  <si>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</si>
  <si>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</si>
  <si>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</si>
  <si>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</si>
  <si>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</si>
  <si>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</si>
  <si>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</si>
  <si>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</si>
  <si>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</si>
  <si>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</si>
  <si>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</si>
  <si>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</si>
  <si>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</si>
  <si>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</si>
  <si>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</si>
  <si>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</si>
  <si>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</si>
  <si>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</si>
  <si>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</si>
  <si>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</si>
  <si>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</si>
  <si>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</si>
  <si>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</si>
  <si>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</si>
  <si>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</si>
  <si>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</si>
  <si>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</si>
  <si>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</si>
  <si>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</si>
  <si>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</si>
  <si>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</si>
  <si>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</si>
  <si>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</si>
  <si>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</si>
  <si>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</si>
  <si>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</si>
  <si>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</si>
  <si>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</si>
  <si>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</si>
  <si>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</si>
  <si>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</si>
  <si>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</si>
  <si>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</si>
  <si>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</si>
  <si>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</si>
  <si>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</si>
  <si>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</si>
  <si>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</si>
  <si>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</si>
  <si>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</si>
  <si>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</si>
  <si>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</si>
  <si>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</si>
  <si>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</si>
  <si>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</si>
  <si>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</si>
  <si>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</si>
  <si>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</si>
  <si>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</si>
  <si>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</si>
  <si>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</si>
  <si>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</si>
  <si>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</si>
  <si>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</si>
  <si>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</si>
  <si>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</si>
  <si>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</si>
  <si>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</si>
  <si>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</si>
  <si>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</si>
  <si>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</si>
  <si>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</si>
  <si>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</si>
  <si>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</si>
  <si>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</si>
  <si>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</si>
  <si>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</si>
  <si>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</si>
  <si>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</si>
  <si>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</si>
  <si>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</si>
  <si>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</si>
  <si>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</si>
  <si>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</si>
  <si>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</si>
  <si>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</si>
  <si>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</si>
  <si>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</si>
  <si>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</si>
  <si>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</si>
  <si>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</si>
  <si>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</si>
  <si>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</si>
  <si>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</si>
  <si>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</si>
  <si>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</si>
  <si>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</si>
  <si>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</si>
  <si>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</si>
  <si>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</si>
  <si>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</si>
  <si>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</si>
  <si>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</si>
  <si>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</si>
  <si>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</si>
  <si>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</si>
  <si>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</si>
  <si>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</si>
  <si>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</si>
  <si>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</si>
  <si>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</si>
  <si>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</si>
  <si>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</si>
  <si>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</si>
  <si>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</si>
  <si>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</si>
  <si>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</si>
  <si>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</si>
  <si>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</si>
  <si>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</si>
  <si>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</si>
  <si>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</si>
  <si>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</si>
  <si>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</si>
  <si>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</si>
  <si>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</si>
  <si>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</si>
  <si>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</si>
  <si>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</si>
  <si>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</si>
  <si>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</si>
  <si>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</si>
  <si>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</si>
  <si>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</si>
  <si>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</si>
  <si>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</si>
  <si>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</si>
  <si>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</si>
  <si>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</si>
  <si>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</si>
  <si>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</si>
  <si>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</si>
  <si>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</si>
  <si>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</si>
  <si>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</si>
  <si>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</si>
  <si>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</si>
  <si>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</si>
  <si>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</si>
  <si>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</si>
  <si>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</si>
  <si>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</si>
  <si>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</si>
  <si>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</si>
  <si>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</si>
  <si>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</si>
  <si>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</si>
  <si>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</si>
  <si>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</si>
  <si>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</si>
  <si>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</si>
  <si>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</si>
  <si>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</si>
  <si>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</si>
  <si>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</si>
  <si>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</si>
  <si>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</si>
  <si>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</si>
  <si>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</si>
  <si>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</si>
  <si>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</si>
  <si>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</si>
  <si>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</si>
  <si>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</si>
  <si>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</si>
  <si>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</si>
  <si>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</si>
  <si>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</si>
  <si>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</si>
  <si>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</si>
  <si>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</si>
  <si>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</si>
  <si>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</si>
  <si>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</si>
  <si>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</si>
  <si>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</si>
  <si>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</si>
  <si>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</si>
  <si>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</si>
  <si>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</si>
  <si>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</si>
  <si>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</si>
  <si>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</si>
  <si>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</si>
  <si>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</si>
  <si>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</si>
  <si>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</si>
  <si>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</si>
  <si>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</si>
  <si>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</si>
  <si>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</si>
  <si>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</si>
  <si>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</si>
  <si>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</si>
  <si>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</si>
  <si>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</si>
  <si>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</si>
  <si>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</si>
  <si>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</si>
  <si>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</si>
  <si>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</si>
  <si>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</si>
  <si>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</si>
  <si>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</si>
  <si>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</si>
  <si>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</si>
  <si>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</si>
  <si>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</si>
  <si>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</si>
  <si>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</si>
  <si>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</si>
  <si>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</si>
  <si>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</si>
  <si>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</si>
  <si>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</si>
  <si>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</si>
  <si>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</si>
  <si>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</si>
  <si>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</si>
  <si>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</si>
  <si>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</si>
  <si>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</si>
  <si>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</si>
  <si>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</si>
  <si>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</si>
  <si>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</si>
  <si>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</si>
  <si>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</si>
  <si>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</si>
  <si>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</si>
  <si>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</si>
  <si>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</si>
  <si>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</si>
  <si>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</si>
  <si>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</si>
  <si>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</si>
  <si>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</si>
  <si>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</si>
  <si>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</si>
  <si>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</si>
  <si>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</si>
  <si>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</si>
  <si>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</si>
  <si>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</si>
  <si>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</si>
  <si>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</si>
  <si>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</si>
  <si>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</si>
  <si>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</si>
  <si>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</si>
  <si>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</si>
  <si>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</si>
  <si>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</si>
  <si>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</si>
  <si>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</si>
  <si>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</si>
  <si>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</si>
  <si>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</si>
  <si>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</si>
  <si>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</si>
  <si>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</si>
  <si>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</si>
  <si>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</si>
  <si>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</si>
  <si>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</si>
  <si>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</si>
  <si>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</si>
  <si>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</si>
  <si>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</si>
  <si>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</si>
  <si>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</si>
  <si>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</si>
  <si>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</si>
  <si>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</si>
  <si>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</si>
  <si>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</si>
  <si>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</si>
  <si>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</si>
  <si>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</si>
  <si>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</si>
  <si>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</si>
  <si>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</si>
  <si>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</si>
  <si>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</si>
  <si>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</si>
  <si>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</si>
  <si>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</si>
  <si>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</si>
  <si>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</si>
  <si>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</si>
  <si>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</si>
  <si>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</si>
  <si>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</si>
  <si>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</si>
  <si>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</si>
  <si>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</si>
  <si>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</si>
  <si>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</si>
  <si>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</si>
  <si>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</si>
  <si>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</si>
  <si>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</si>
  <si>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</si>
  <si>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</si>
  <si>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</si>
  <si>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</si>
  <si>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</si>
  <si>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</si>
  <si>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</si>
  <si>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</si>
  <si>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</si>
  <si>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</si>
  <si>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</si>
  <si>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</si>
  <si>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</si>
  <si>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</si>
  <si>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</si>
  <si>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</si>
  <si>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</si>
  <si>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</si>
  <si>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</si>
  <si>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</si>
  <si>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</si>
  <si>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</si>
  <si>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</si>
  <si>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</si>
  <si>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</si>
  <si>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</si>
  <si>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</si>
  <si>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</si>
  <si>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</si>
  <si>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</si>
  <si>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</si>
  <si>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</si>
  <si>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</si>
  <si>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</si>
  <si>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</si>
  <si>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</si>
  <si>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</si>
  <si>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</si>
  <si>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</si>
  <si>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</si>
  <si>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</si>
  <si>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</si>
  <si>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</si>
  <si>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</si>
  <si>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</si>
  <si>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</si>
  <si>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</si>
  <si>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</si>
  <si>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</si>
  <si>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</si>
  <si>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</si>
  <si>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</si>
  <si>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</si>
  <si>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</si>
  <si>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</si>
  <si>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</si>
  <si>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</si>
  <si>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</si>
  <si>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</si>
  <si>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</si>
  <si>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</si>
  <si>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</si>
  <si>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</si>
  <si>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</si>
  <si>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</si>
  <si>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</si>
  <si>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</si>
  <si>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</si>
  <si>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</si>
  <si>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</si>
  <si>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</si>
  <si>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</si>
  <si>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</si>
  <si>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</si>
  <si>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</si>
  <si>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</si>
  <si>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</si>
  <si>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</si>
  <si>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</si>
  <si>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</si>
  <si>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</si>
  <si>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</si>
  <si>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</si>
  <si>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</si>
  <si>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</si>
  <si>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</si>
  <si>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</si>
  <si>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</si>
  <si>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</si>
  <si>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</si>
  <si>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</si>
  <si>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</si>
  <si>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</si>
  <si>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</si>
  <si>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</si>
  <si>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</si>
  <si>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</si>
  <si>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</si>
  <si>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</si>
  <si>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</si>
  <si>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</si>
  <si>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</si>
  <si>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</si>
  <si>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</si>
  <si>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</si>
  <si>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</si>
  <si>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</si>
  <si>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</si>
  <si>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</si>
  <si>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</si>
  <si>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</si>
  <si>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</si>
  <si>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</si>
  <si>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</si>
  <si>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</si>
  <si>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</si>
  <si>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</si>
  <si>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</si>
  <si>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</si>
  <si>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</si>
  <si>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</si>
  <si>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</si>
  <si>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</si>
  <si>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</si>
  <si>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</si>
  <si>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</si>
  <si>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</si>
  <si>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</si>
  <si>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</si>
  <si>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</si>
  <si>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</si>
  <si>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</si>
  <si>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</si>
  <si>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</si>
  <si>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</si>
  <si>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</si>
  <si>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</si>
  <si>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</si>
  <si>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</si>
  <si>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</si>
  <si>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</si>
  <si>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</si>
  <si>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</si>
  <si>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</si>
  <si>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</si>
  <si>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</si>
  <si>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</si>
  <si>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</si>
  <si>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</si>
  <si>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</si>
  <si>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</si>
  <si>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</si>
  <si>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</si>
  <si>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</si>
  <si>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</si>
  <si>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</si>
  <si>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</si>
  <si>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</si>
  <si>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</si>
  <si>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</si>
  <si>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</si>
  <si>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</si>
  <si>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</si>
  <si>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</si>
  <si>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</si>
  <si>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</si>
  <si>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</si>
  <si>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</si>
  <si>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</si>
  <si>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</si>
  <si>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</si>
  <si>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</si>
  <si>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</si>
  <si>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</si>
  <si>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</si>
  <si>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</si>
  <si>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</si>
  <si>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</si>
  <si>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</si>
  <si>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</si>
  <si>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</si>
  <si>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</si>
  <si>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</si>
  <si>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</si>
  <si>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</si>
  <si>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</si>
  <si>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</si>
  <si>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</si>
  <si>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</si>
  <si>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</si>
  <si>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</si>
  <si>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</si>
  <si>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</si>
  <si>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</si>
  <si>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</si>
  <si>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</si>
  <si>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</si>
  <si>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</si>
  <si>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</si>
  <si>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</si>
  <si>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</si>
  <si>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</si>
  <si>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</si>
  <si>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</si>
  <si>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</si>
  <si>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</si>
  <si>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</si>
  <si>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</si>
  <si>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</si>
  <si>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</si>
  <si>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</si>
  <si>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</si>
  <si>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</si>
  <si>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</si>
  <si>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</si>
  <si>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</si>
  <si>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</si>
  <si>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</si>
  <si>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</si>
  <si>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</si>
  <si>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</si>
  <si>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</si>
  <si>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</si>
  <si>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</si>
  <si>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</si>
  <si>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</si>
  <si>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</si>
  <si>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</si>
  <si>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</si>
  <si>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</si>
  <si>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</si>
  <si>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</si>
  <si>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</si>
  <si>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</si>
  <si>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</si>
  <si>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</si>
  <si>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</si>
  <si>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</si>
  <si>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</si>
  <si>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</si>
  <si>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</si>
  <si>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</si>
  <si>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</si>
  <si>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</si>
  <si>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</si>
  <si>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</si>
  <si>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</si>
  <si>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</si>
  <si>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</si>
  <si>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</si>
  <si>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</si>
  <si>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</si>
  <si>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</si>
  <si>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</si>
  <si>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</si>
  <si>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</si>
  <si>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</si>
  <si>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</si>
  <si>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</si>
  <si>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</si>
  <si>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</si>
  <si>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</si>
  <si>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</si>
  <si>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</si>
  <si>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</si>
  <si>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</si>
  <si>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</si>
  <si>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</si>
  <si>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</si>
  <si>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</si>
  <si>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</si>
  <si>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</si>
  <si>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</si>
  <si>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</si>
  <si>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</si>
  <si>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</si>
  <si>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</si>
  <si>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</si>
  <si>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</si>
  <si>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</si>
  <si>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</si>
  <si>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</si>
  <si>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</si>
  <si>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</si>
  <si>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</si>
  <si>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</si>
  <si>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</si>
  <si>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</si>
  <si>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</si>
  <si>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</si>
  <si>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</si>
  <si>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</si>
  <si>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</si>
  <si>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</si>
  <si>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</si>
  <si>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</si>
  <si>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</si>
  <si>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</si>
  <si>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</si>
  <si>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</si>
  <si>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</si>
  <si>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</si>
  <si>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</si>
  <si>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</si>
  <si>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</si>
  <si>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</si>
  <si>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</si>
  <si>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</si>
  <si>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</si>
  <si>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</si>
  <si>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</si>
  <si>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</si>
  <si>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</si>
  <si>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</si>
  <si>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</si>
  <si>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</si>
  <si>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</si>
  <si>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</si>
  <si>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</si>
  <si>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</si>
  <si>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</si>
  <si>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</si>
  <si>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</si>
  <si>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</si>
  <si>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</si>
  <si>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</si>
  <si>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</si>
  <si>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</si>
  <si>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</si>
  <si>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</si>
  <si>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</si>
  <si>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</si>
  <si>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</si>
  <si>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</si>
  <si>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</si>
  <si>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</si>
  <si>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</si>
  <si>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</si>
  <si>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</si>
  <si>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</si>
  <si>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</si>
  <si>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</si>
  <si>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</si>
  <si>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</si>
  <si>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</si>
  <si>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</si>
  <si>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</si>
  <si>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</si>
  <si>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</si>
  <si>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</si>
  <si>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</si>
  <si>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</si>
  <si>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</si>
  <si>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</si>
  <si>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</si>
  <si>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</si>
  <si>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</si>
  <si>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</si>
  <si>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</si>
  <si>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</si>
  <si>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</si>
  <si>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</si>
  <si>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</si>
  <si>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</si>
  <si>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</si>
  <si>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</si>
  <si>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</si>
  <si>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</si>
  <si>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</si>
  <si>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</si>
  <si>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</si>
  <si>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</si>
  <si>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</si>
  <si>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</si>
  <si>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</si>
  <si>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</si>
  <si>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</si>
  <si>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</si>
  <si>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</si>
  <si>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</si>
  <si>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</si>
  <si>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</si>
  <si>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</si>
  <si>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</si>
  <si>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</si>
  <si>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</si>
  <si>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</si>
  <si>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</si>
  <si>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</si>
  <si>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</si>
  <si>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</si>
  <si>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</si>
  <si>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</si>
  <si>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</si>
  <si>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</si>
  <si>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</si>
  <si>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</si>
  <si>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</si>
  <si>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</si>
  <si>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</si>
  <si>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</si>
  <si>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</si>
  <si>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</si>
  <si>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</si>
  <si>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</si>
  <si>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</si>
  <si>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</si>
  <si>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</si>
  <si>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</si>
  <si>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</si>
  <si>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</si>
  <si>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</si>
  <si>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</si>
  <si>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</si>
  <si>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</si>
  <si>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</si>
  <si>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</si>
  <si>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</si>
  <si>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</si>
  <si>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</si>
  <si>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</si>
  <si>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</si>
  <si>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</si>
  <si>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</si>
  <si>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</si>
  <si>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</si>
  <si>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</si>
  <si>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</si>
  <si>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</si>
  <si>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</si>
  <si>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</si>
  <si>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</si>
  <si>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</si>
  <si>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</si>
  <si>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</si>
  <si>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</si>
  <si>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</si>
  <si>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</si>
  <si>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</si>
  <si>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</si>
  <si>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</si>
  <si>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</si>
  <si>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</si>
  <si>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</si>
  <si>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</si>
  <si>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</si>
  <si>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</si>
  <si>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</si>
  <si>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</si>
  <si>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</si>
  <si>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</si>
  <si>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</si>
  <si>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</si>
  <si>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</si>
  <si>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</si>
  <si>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</si>
  <si>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</si>
  <si>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</si>
  <si>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</si>
  <si>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</si>
  <si>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</si>
  <si>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</si>
  <si>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</si>
  <si>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</si>
  <si>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</si>
  <si>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</si>
  <si>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</si>
  <si>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</si>
  <si>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</si>
  <si>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</si>
  <si>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</si>
  <si>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</si>
  <si>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</si>
  <si>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</si>
  <si>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</si>
  <si>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</si>
  <si>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</si>
  <si>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</si>
  <si>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</si>
  <si>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</si>
  <si>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</si>
  <si>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</si>
  <si>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</si>
  <si>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</si>
  <si>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</si>
  <si>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</si>
  <si>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</si>
  <si>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</si>
  <si>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</si>
  <si>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</si>
  <si>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</si>
  <si>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</si>
  <si>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</si>
  <si>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</si>
  <si>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</si>
  <si>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</si>
  <si>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</si>
  <si>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</si>
  <si>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</si>
  <si>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</si>
  <si>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</si>
  <si>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</si>
  <si>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</si>
  <si>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</si>
  <si>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</si>
  <si>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</si>
  <si>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</si>
  <si>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</si>
  <si>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</si>
  <si>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</si>
  <si>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</si>
  <si>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</si>
  <si>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</si>
  <si>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</si>
  <si>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</si>
  <si>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</si>
  <si>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</si>
  <si>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</si>
  <si>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</si>
  <si>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</si>
  <si>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</si>
  <si>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</si>
  <si>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</si>
  <si>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</si>
  <si>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</si>
  <si>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</si>
  <si>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</si>
  <si>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</si>
  <si>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</si>
  <si>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</si>
  <si>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</si>
  <si>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</si>
  <si>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</si>
  <si>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</si>
  <si>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</si>
  <si>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</si>
  <si>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</si>
  <si>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</si>
  <si>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</si>
  <si>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</si>
  <si>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</si>
  <si>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</si>
  <si>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</si>
  <si>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</si>
  <si>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</si>
  <si>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</si>
  <si>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</si>
  <si>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</si>
  <si>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</si>
  <si>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</si>
  <si>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</si>
  <si>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</si>
  <si>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</si>
  <si>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</si>
  <si>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</si>
  <si>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</si>
  <si>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</si>
  <si>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</si>
  <si>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</si>
  <si>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</si>
  <si>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</si>
  <si>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</si>
  <si>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</si>
  <si>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</si>
  <si>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</si>
  <si>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</si>
  <si>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</si>
  <si>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</si>
  <si>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</si>
  <si>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</si>
  <si>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</si>
  <si>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</si>
  <si>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</si>
  <si>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</si>
  <si>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</si>
  <si>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</si>
  <si>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</si>
  <si>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</si>
  <si>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</si>
  <si>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</si>
  <si>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</si>
  <si>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</si>
  <si>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</si>
  <si>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</si>
  <si>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</si>
  <si>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</si>
  <si>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</si>
  <si>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</si>
  <si>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</si>
  <si>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</si>
  <si>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</si>
  <si>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</si>
  <si>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</si>
  <si>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</si>
  <si>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</si>
  <si>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</si>
  <si>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</si>
  <si>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</si>
  <si>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</si>
  <si>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</si>
  <si>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</si>
  <si>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</si>
  <si>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</si>
  <si>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</si>
  <si>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</si>
  <si>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</si>
  <si>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</si>
  <si>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</si>
  <si>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</si>
  <si>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</si>
  <si>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</si>
  <si>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</si>
  <si>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</si>
  <si>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</si>
  <si>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</si>
  <si>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</si>
  <si>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</si>
  <si>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</si>
  <si>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</si>
  <si>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</si>
  <si>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</si>
  <si>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</si>
  <si>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</si>
  <si>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</si>
  <si>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</si>
  <si>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</si>
  <si>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</si>
  <si>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</si>
  <si>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</si>
  <si>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</si>
  <si>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</si>
  <si>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</si>
  <si>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</si>
  <si>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</si>
  <si>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</si>
  <si>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</si>
  <si>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</si>
  <si>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</si>
  <si>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</si>
  <si>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</si>
  <si>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</si>
  <si>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</si>
  <si>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</si>
  <si>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</si>
  <si>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</si>
  <si>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</si>
  <si>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</si>
  <si>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</si>
  <si>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</si>
  <si>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</si>
  <si>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</si>
  <si>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</si>
  <si>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</si>
  <si>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</si>
  <si>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</si>
  <si>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</si>
  <si>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</si>
  <si>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</si>
  <si>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</si>
  <si>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</si>
  <si>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</si>
  <si>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</si>
  <si>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</si>
  <si>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</si>
  <si>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</si>
  <si>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</si>
  <si>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</si>
  <si>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</si>
  <si>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</si>
  <si>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</si>
  <si>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</si>
  <si>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</si>
  <si>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</si>
  <si>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</si>
  <si>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</si>
  <si>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</si>
  <si>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</si>
  <si>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</si>
  <si>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</si>
  <si>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</si>
  <si>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</si>
  <si>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</si>
  <si>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</si>
  <si>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</si>
  <si>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</si>
  <si>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</si>
  <si>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</si>
  <si>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</si>
  <si>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</si>
  <si>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</si>
  <si>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</si>
  <si>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</si>
  <si>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</si>
  <si>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</si>
  <si>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</si>
  <si>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</si>
  <si>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</si>
  <si>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</si>
  <si>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</si>
  <si>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</si>
  <si>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</si>
  <si>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</si>
  <si>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</si>
  <si>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</si>
  <si>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</si>
  <si>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</si>
  <si>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</si>
  <si>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</si>
  <si>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</si>
  <si>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</si>
  <si>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</si>
  <si>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</si>
  <si>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</si>
  <si>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</si>
  <si>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</si>
  <si>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</si>
  <si>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</si>
  <si>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</si>
  <si>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</si>
  <si>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</si>
  <si>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</si>
  <si>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</si>
  <si>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</si>
  <si>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</si>
  <si>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</si>
  <si>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</si>
  <si>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</si>
  <si>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</si>
  <si>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</si>
  <si>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</si>
  <si>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</si>
  <si>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</si>
  <si>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</si>
  <si>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</si>
  <si>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</si>
  <si>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</si>
  <si>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</si>
  <si>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</si>
  <si>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</si>
  <si>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</si>
  <si>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</si>
  <si>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</si>
  <si>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</si>
  <si>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</si>
  <si>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</si>
  <si>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</si>
  <si>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</si>
  <si>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</si>
  <si>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</si>
  <si>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</si>
  <si>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</si>
  <si>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</si>
  <si>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</si>
  <si>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</si>
  <si>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</si>
  <si>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</si>
  <si>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</si>
  <si>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</si>
  <si>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</si>
  <si>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</si>
  <si>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</si>
  <si>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</si>
  <si>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</si>
  <si>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</si>
  <si>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</si>
  <si>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</si>
  <si>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</si>
  <si>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</si>
  <si>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</si>
  <si>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</si>
  <si>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</si>
  <si>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</si>
  <si>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</si>
  <si>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</si>
  <si>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</si>
  <si>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</si>
  <si>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</si>
  <si>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</si>
  <si>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</si>
  <si>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</si>
  <si>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</si>
  <si>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</si>
  <si>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</si>
  <si>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</si>
  <si>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</si>
  <si>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</si>
  <si>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</si>
  <si>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</si>
  <si>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</si>
  <si>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</si>
  <si>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</si>
  <si>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</si>
  <si>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</si>
  <si>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</si>
  <si>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</si>
  <si>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</si>
  <si>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</si>
  <si>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</si>
  <si>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</si>
  <si>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</si>
  <si>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</si>
  <si>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</si>
  <si>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</si>
  <si>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</si>
  <si>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</si>
  <si>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</si>
  <si>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</si>
  <si>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</si>
  <si>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</si>
  <si>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</si>
  <si>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</si>
  <si>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</si>
  <si>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</si>
  <si>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</si>
  <si>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</si>
  <si>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</si>
  <si>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</si>
  <si>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</si>
  <si>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</si>
  <si>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</si>
  <si>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</si>
  <si>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</si>
  <si>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</si>
  <si>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</si>
  <si>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</si>
  <si>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</si>
  <si>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</si>
  <si>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</si>
  <si>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</si>
  <si>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</si>
  <si>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</si>
  <si>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</si>
  <si>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</si>
  <si>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</si>
  <si>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</si>
  <si>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</si>
  <si>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</si>
  <si>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</si>
  <si>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</si>
  <si>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</si>
  <si>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</si>
  <si>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</si>
  <si>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</si>
  <si>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</si>
  <si>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</si>
  <si>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</si>
  <si>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</si>
  <si>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</si>
  <si>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</si>
  <si>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</si>
  <si>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</si>
  <si>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</si>
  <si>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</si>
  <si>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</si>
  <si>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</si>
  <si>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</si>
  <si>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</si>
  <si>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</si>
  <si>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</si>
  <si>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</si>
  <si>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</si>
  <si>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</si>
  <si>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</si>
  <si>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</si>
  <si>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</si>
  <si>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</si>
  <si>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</si>
  <si>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</si>
  <si>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</si>
  <si>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</si>
  <si>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</si>
  <si>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</si>
  <si>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</si>
  <si>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</si>
  <si>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</si>
  <si>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</si>
  <si>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</si>
  <si>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</si>
  <si>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</si>
  <si>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</si>
  <si>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</si>
  <si>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</si>
  <si>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</si>
  <si>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</si>
  <si>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</si>
  <si>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</si>
  <si>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</si>
  <si>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</si>
  <si>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</si>
  <si>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</si>
  <si>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</si>
  <si>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</si>
  <si>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</si>
  <si>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</si>
  <si>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</si>
  <si>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</si>
  <si>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</si>
  <si>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</si>
  <si>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</si>
  <si>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</si>
  <si>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</si>
  <si>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</si>
  <si>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</si>
  <si>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</si>
  <si>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</si>
  <si>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</si>
  <si>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</si>
  <si>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</si>
  <si>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</si>
  <si>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</si>
  <si>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</si>
  <si>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</si>
  <si>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</si>
  <si>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</si>
  <si>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</si>
  <si>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</si>
  <si>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</si>
  <si>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</si>
  <si>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</si>
  <si>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</si>
  <si>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</si>
  <si>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</si>
  <si>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</si>
  <si>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</si>
  <si>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</si>
  <si>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</si>
  <si>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</si>
  <si>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</si>
  <si>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</si>
  <si>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</si>
  <si>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</si>
  <si>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</si>
  <si>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</si>
  <si>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</si>
  <si>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</si>
  <si>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</si>
  <si>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</si>
  <si>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</si>
  <si>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</si>
  <si>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</si>
  <si>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</si>
  <si>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</si>
  <si>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</si>
  <si>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</si>
  <si>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</si>
  <si>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</si>
  <si>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</si>
  <si>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</si>
  <si>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</si>
  <si>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</si>
  <si>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</si>
  <si>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</si>
  <si>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</si>
  <si>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</si>
  <si>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</si>
  <si>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</si>
  <si>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</si>
  <si>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</si>
  <si>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</si>
  <si>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</si>
  <si>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</si>
  <si>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</si>
  <si>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</si>
  <si>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</si>
  <si>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</si>
  <si>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</si>
  <si>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</si>
  <si>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</si>
  <si>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</si>
  <si>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</si>
  <si>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</si>
  <si>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</si>
  <si>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</si>
  <si>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</si>
  <si>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</si>
  <si>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</si>
  <si>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</si>
  <si>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</si>
  <si>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</si>
  <si>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</si>
  <si>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</si>
  <si>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</si>
  <si>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</si>
  <si>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</si>
  <si>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</si>
  <si>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</si>
  <si>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</si>
  <si>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</si>
  <si>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</si>
  <si>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</si>
  <si>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</si>
  <si>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</si>
  <si>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</si>
  <si>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</si>
  <si>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</si>
  <si>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</si>
  <si>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</si>
  <si>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</si>
  <si>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</si>
  <si>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</si>
  <si>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</si>
  <si>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</si>
  <si>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</si>
  <si>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</si>
  <si>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</si>
  <si>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</si>
  <si>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</si>
  <si>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</si>
  <si>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</si>
  <si>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</si>
  <si>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</si>
  <si>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</si>
  <si>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</si>
  <si>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</si>
  <si>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</si>
  <si>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</si>
  <si>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</si>
  <si>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</si>
  <si>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</si>
  <si>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</si>
  <si>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</si>
  <si>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</si>
  <si>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</si>
  <si>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</si>
  <si>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</si>
  <si>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</si>
  <si>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</si>
  <si>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</si>
  <si>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</si>
  <si>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</si>
  <si>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</si>
  <si>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</si>
  <si>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</si>
  <si>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</si>
  <si>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</si>
  <si>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</si>
  <si>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</si>
  <si>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</si>
  <si>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</si>
  <si>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</si>
  <si>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</si>
  <si>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</si>
  <si>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</si>
  <si>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</si>
  <si>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</si>
  <si>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</si>
  <si>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</si>
  <si>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</si>
  <si>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</si>
  <si>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</si>
  <si>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</si>
  <si>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</si>
  <si>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</si>
  <si>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</si>
  <si>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</si>
  <si>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</si>
  <si>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</si>
  <si>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</si>
  <si>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</si>
  <si>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</si>
  <si>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</si>
  <si>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</si>
  <si>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</si>
  <si>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</si>
  <si>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</si>
  <si>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</si>
  <si>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</si>
  <si>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</si>
  <si>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</si>
  <si>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</si>
  <si>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</si>
  <si>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</si>
  <si>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</si>
  <si>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</si>
  <si>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</si>
  <si>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</si>
  <si>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</si>
  <si>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</si>
  <si>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</si>
  <si>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</si>
  <si>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</si>
  <si>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</si>
  <si>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</si>
  <si>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</si>
  <si>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</si>
  <si>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</si>
  <si>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</si>
  <si>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</si>
  <si>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</si>
  <si>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</si>
  <si>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</si>
  <si>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</si>
  <si>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</si>
  <si>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</si>
  <si>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</si>
  <si>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</si>
  <si>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</si>
  <si>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</si>
  <si>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</si>
  <si>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</si>
  <si>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</si>
  <si>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</si>
  <si>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</si>
  <si>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</si>
  <si>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</si>
  <si>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</si>
  <si>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</si>
  <si>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</si>
  <si>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</si>
  <si>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</si>
  <si>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</si>
  <si>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</si>
  <si>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</si>
  <si>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</si>
  <si>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</si>
  <si>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</si>
  <si>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</si>
  <si>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</si>
  <si>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</si>
  <si>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</si>
  <si>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</si>
  <si>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</si>
  <si>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</si>
  <si>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</si>
  <si>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</si>
  <si>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</si>
  <si>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</si>
  <si>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</si>
  <si>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</si>
  <si>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</si>
  <si>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</si>
  <si>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</si>
  <si>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</si>
  <si>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</si>
  <si>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</si>
  <si>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</si>
  <si>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</si>
  <si>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</si>
  <si>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</si>
  <si>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</si>
  <si>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</si>
  <si>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</si>
  <si>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</si>
  <si>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</si>
  <si>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</si>
  <si>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</si>
  <si>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</si>
  <si>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</si>
  <si>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</si>
  <si>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</si>
  <si>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</si>
  <si>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</si>
  <si>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</si>
  <si>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</si>
  <si>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</si>
  <si>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</si>
  <si>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</si>
  <si>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</si>
  <si>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</si>
  <si>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</si>
  <si>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</si>
  <si>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</si>
  <si>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</si>
  <si>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</si>
  <si>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</si>
  <si>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</si>
  <si>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</si>
  <si>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</si>
  <si>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</si>
  <si>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</si>
  <si>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</si>
  <si>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</si>
  <si>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</si>
  <si>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</si>
  <si>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</si>
  <si>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</si>
  <si>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</si>
  <si>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</si>
  <si>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</si>
  <si>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</si>
  <si>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</si>
  <si>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</si>
  <si>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</si>
  <si>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</si>
  <si>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</si>
  <si>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</si>
  <si>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</si>
  <si>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</si>
  <si>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</si>
  <si>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</si>
  <si>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</si>
  <si>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</si>
  <si>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</si>
  <si>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</si>
  <si>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</si>
  <si>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</si>
  <si>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</si>
  <si>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</si>
  <si>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</si>
  <si>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</si>
  <si>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</si>
  <si>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</si>
  <si>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</si>
  <si>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</si>
  <si>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</si>
  <si>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</si>
  <si>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</si>
  <si>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</si>
  <si>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</si>
  <si>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</si>
  <si>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</si>
  <si>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</si>
  <si>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</si>
  <si>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</si>
  <si>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</si>
  <si>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</si>
  <si>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</si>
  <si>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</si>
  <si>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</si>
  <si>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</si>
  <si>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</si>
  <si>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</si>
  <si>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</si>
  <si>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</si>
  <si>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</si>
  <si>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</si>
  <si>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</si>
  <si>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</si>
  <si>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</si>
  <si>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</si>
  <si>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</si>
  <si>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</si>
  <si>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</si>
  <si>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</si>
  <si>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</si>
  <si>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</si>
  <si>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</si>
  <si>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</si>
  <si>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</si>
  <si>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</si>
  <si>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</si>
  <si>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</si>
  <si>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</si>
  <si>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</si>
  <si>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</si>
  <si>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</si>
  <si>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</si>
  <si>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</si>
  <si>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</si>
  <si>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</si>
  <si>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</si>
  <si>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</si>
  <si>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</si>
  <si>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</si>
  <si>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</si>
  <si>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</si>
  <si>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</si>
  <si>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</si>
  <si>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</si>
  <si>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</si>
  <si>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</si>
  <si>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</si>
  <si>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</si>
  <si>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</si>
  <si>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</si>
  <si>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</si>
  <si>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</si>
  <si>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</si>
  <si>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</si>
  <si>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</si>
  <si>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</si>
  <si>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</si>
  <si>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</si>
  <si>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</si>
  <si>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</si>
  <si>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</si>
  <si>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</si>
  <si>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</si>
  <si>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</si>
  <si>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</si>
  <si>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</si>
  <si>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</si>
  <si>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</si>
  <si>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</si>
  <si>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</si>
  <si>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</si>
  <si>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</si>
  <si>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</si>
  <si>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</si>
  <si>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</si>
  <si>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</si>
  <si>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</si>
  <si>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</si>
  <si>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</si>
  <si>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</si>
  <si>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</si>
  <si>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</si>
  <si>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</si>
  <si>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</si>
  <si>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</si>
  <si>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</si>
  <si>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</si>
  <si>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</si>
  <si>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</si>
  <si>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</si>
  <si>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</si>
  <si>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</si>
  <si>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</si>
  <si>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</si>
  <si>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</si>
  <si>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</si>
  <si>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</si>
  <si>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</si>
  <si>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</si>
  <si>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</si>
  <si>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</si>
  <si>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</si>
  <si>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</si>
  <si>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</si>
  <si>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</si>
  <si>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</si>
  <si>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</si>
  <si>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</si>
  <si>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</si>
  <si>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</si>
  <si>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</si>
  <si>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</si>
  <si>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</si>
  <si>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</si>
  <si>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</si>
  <si>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</si>
  <si>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</si>
  <si>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</si>
  <si>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</si>
  <si>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</si>
  <si>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</si>
  <si>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</si>
  <si>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</si>
  <si>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</si>
  <si>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</si>
  <si>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</si>
  <si>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</si>
  <si>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</si>
  <si>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</si>
  <si>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</si>
  <si>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</si>
  <si>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</si>
  <si>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</si>
  <si>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</si>
  <si>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</si>
  <si>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</si>
  <si>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</si>
  <si>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</si>
  <si>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</si>
  <si>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</si>
  <si>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</si>
  <si>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</si>
  <si>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</si>
  <si>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</si>
  <si>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</si>
  <si>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</si>
  <si>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</si>
  <si>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</si>
  <si>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</si>
  <si>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</si>
  <si>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</si>
  <si>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</si>
  <si>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</si>
  <si>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</si>
  <si>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</si>
  <si>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</si>
  <si>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</si>
  <si>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</si>
  <si>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</si>
  <si>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</si>
  <si>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</si>
  <si>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</si>
  <si>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</si>
  <si>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</si>
  <si>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</si>
  <si>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</si>
  <si>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</si>
  <si>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</si>
  <si>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</si>
  <si>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</si>
  <si>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</si>
  <si>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</si>
  <si>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</si>
  <si>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</si>
  <si>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</si>
  <si>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</si>
  <si>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</si>
  <si>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</si>
  <si>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</si>
  <si>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</si>
  <si>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</si>
  <si>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</si>
  <si>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</si>
  <si>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</si>
  <si>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</si>
  <si>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</si>
  <si>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</si>
  <si>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</si>
  <si>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</si>
  <si>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</si>
  <si>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</si>
  <si>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</si>
  <si>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</si>
  <si>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</si>
  <si>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</si>
  <si>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</si>
  <si>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</si>
  <si>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</si>
  <si>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</si>
  <si>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</si>
  <si>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</si>
  <si>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</si>
  <si>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</si>
  <si>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</si>
  <si>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</si>
  <si>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</si>
  <si>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</si>
  <si>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</si>
  <si>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</si>
  <si>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</si>
  <si>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</si>
  <si>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</si>
  <si>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</si>
  <si>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</si>
  <si>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</si>
  <si>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</si>
  <si>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</si>
  <si>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</si>
  <si>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</si>
  <si>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</si>
  <si>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</si>
  <si>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</si>
  <si>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</si>
  <si>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</si>
  <si>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</si>
  <si>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</si>
  <si>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</si>
  <si>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</si>
  <si>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</si>
  <si>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</si>
  <si>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</si>
  <si>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</si>
  <si>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</si>
  <si>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</si>
  <si>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</si>
  <si>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</si>
  <si>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</si>
  <si>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</si>
  <si>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</si>
  <si>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</si>
  <si>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</si>
  <si>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</si>
  <si>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</si>
  <si>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</si>
  <si>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</si>
  <si>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</si>
  <si>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</si>
  <si>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</si>
  <si>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</si>
  <si>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</si>
  <si>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</si>
  <si>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</si>
  <si>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</si>
  <si>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</si>
  <si>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</si>
  <si>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</si>
  <si>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</si>
  <si>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</si>
  <si>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</si>
  <si>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</si>
  <si>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</si>
  <si>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</si>
  <si>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</si>
  <si>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</si>
  <si>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</si>
  <si>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</si>
  <si>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</si>
  <si>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</si>
  <si>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</si>
  <si>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</si>
  <si>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</si>
  <si>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</si>
  <si>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</si>
  <si>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</si>
  <si>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</si>
  <si>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</si>
  <si>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</si>
  <si>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</si>
  <si>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</si>
  <si>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</si>
  <si>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</si>
  <si>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</si>
  <si>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</si>
  <si>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</si>
  <si>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</si>
  <si>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</si>
  <si>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</si>
  <si>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</si>
  <si>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</si>
  <si>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</si>
  <si>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</si>
  <si>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</si>
  <si>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</si>
  <si>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</si>
  <si>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</si>
  <si>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</si>
  <si>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</si>
  <si>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</si>
  <si>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</si>
  <si>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</si>
  <si>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</si>
  <si>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</si>
  <si>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</si>
  <si>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</si>
  <si>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</si>
  <si>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</si>
  <si>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</si>
  <si>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</si>
  <si>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</si>
  <si>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</si>
  <si>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</si>
  <si>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</si>
  <si>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</si>
  <si>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</si>
  <si>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</si>
  <si>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</si>
  <si>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</si>
  <si>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</si>
  <si>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</si>
  <si>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</si>
  <si>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</si>
  <si>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</si>
  <si>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</si>
  <si>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</si>
  <si>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</si>
  <si>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</si>
  <si>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</si>
  <si>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</si>
  <si>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</si>
  <si>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</si>
  <si>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</si>
  <si>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</si>
  <si>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</si>
  <si>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</si>
  <si>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</si>
  <si>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</si>
  <si>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</si>
  <si>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</si>
  <si>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</si>
  <si>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</si>
  <si>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</si>
  <si>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</si>
  <si>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</si>
  <si>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</si>
  <si>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</si>
  <si>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</si>
  <si>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</si>
  <si>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</si>
  <si>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</si>
  <si>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</si>
  <si>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</si>
  <si>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</si>
  <si>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</si>
  <si>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</si>
  <si>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</si>
  <si>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</si>
  <si>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</si>
  <si>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</si>
  <si>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</si>
  <si>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</si>
  <si>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</si>
  <si>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</si>
  <si>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</si>
  <si>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</si>
  <si>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</si>
  <si>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</si>
  <si>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</si>
  <si>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</si>
  <si>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</si>
  <si>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</si>
  <si>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</si>
  <si>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</si>
  <si>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</si>
  <si>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</si>
  <si>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</si>
  <si>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</si>
  <si>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</si>
  <si>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</si>
  <si>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</si>
  <si>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</si>
  <si>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</si>
  <si>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</si>
  <si>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</si>
  <si>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</si>
  <si>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</si>
  <si>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</si>
  <si>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</si>
  <si>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</si>
  <si>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</si>
  <si>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</si>
  <si>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</si>
  <si>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</si>
  <si>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</si>
  <si>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</si>
  <si>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</si>
  <si>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</si>
  <si>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</si>
  <si>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</si>
  <si>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</si>
  <si>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</si>
  <si>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</si>
  <si>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</si>
  <si>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</si>
  <si>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</si>
  <si>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</si>
  <si>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</si>
  <si>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</si>
  <si>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</si>
  <si>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</si>
  <si>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</si>
  <si>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</si>
  <si>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</si>
  <si>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</si>
  <si>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</si>
  <si>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</si>
  <si>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</si>
  <si>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</si>
  <si>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</si>
  <si>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</si>
  <si>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</si>
  <si>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</si>
  <si>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</si>
  <si>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</si>
  <si>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</si>
  <si>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</si>
  <si>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</si>
  <si>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</si>
  <si>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</si>
  <si>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</si>
  <si>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</si>
  <si>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</si>
  <si>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</si>
  <si>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</si>
  <si>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</si>
  <si>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</si>
  <si>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</si>
  <si>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</si>
  <si>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</si>
  <si>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</si>
  <si>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</si>
  <si>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</si>
  <si>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</si>
  <si>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</si>
  <si>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</si>
  <si>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</si>
  <si>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</si>
  <si>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</si>
  <si>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</si>
  <si>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</si>
  <si>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</si>
  <si>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</si>
  <si>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</si>
  <si>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</si>
  <si>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</si>
  <si>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</si>
  <si>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</si>
  <si>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</si>
  <si>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</si>
  <si>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</si>
  <si>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</si>
  <si>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</si>
  <si>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</si>
  <si>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</si>
  <si>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</si>
  <si>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</si>
  <si>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</si>
  <si>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</si>
  <si>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</si>
  <si>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</si>
  <si>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</si>
  <si>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</si>
  <si>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</si>
  <si>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</si>
  <si>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</si>
  <si>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</si>
  <si>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</si>
  <si>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</si>
  <si>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</si>
  <si>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</si>
  <si>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</si>
  <si>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</si>
  <si>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</si>
  <si>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</si>
  <si>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</si>
  <si>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</si>
  <si>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</si>
  <si>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</si>
  <si>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</si>
  <si>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</si>
  <si>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</si>
  <si>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</si>
  <si>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</si>
  <si>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</si>
  <si>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</si>
  <si>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</si>
  <si>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</si>
  <si>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</si>
  <si>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</si>
  <si>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</si>
  <si>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</si>
  <si>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</si>
  <si>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</si>
  <si>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</si>
  <si>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</si>
  <si>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</si>
  <si>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</si>
  <si>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</si>
  <si>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</si>
  <si>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</si>
  <si>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</si>
  <si>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</si>
  <si>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</si>
  <si>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</si>
  <si>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</si>
  <si>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</si>
  <si>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</si>
  <si>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</si>
  <si>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</si>
  <si>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</si>
  <si>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</si>
  <si>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</si>
  <si>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</si>
  <si>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</si>
  <si>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</si>
  <si>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</si>
  <si>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</si>
  <si>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</si>
  <si>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</si>
  <si>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</si>
  <si>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</si>
  <si>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</si>
  <si>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</si>
  <si>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</si>
  <si>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</si>
  <si>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</si>
  <si>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</si>
  <si>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</si>
  <si>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</si>
  <si>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</si>
  <si>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</si>
  <si>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</si>
  <si>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</si>
  <si>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</si>
  <si>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</si>
  <si>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</si>
  <si>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</si>
  <si>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</si>
  <si>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</si>
  <si>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</si>
  <si>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</si>
  <si>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</si>
  <si>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</si>
  <si>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</si>
  <si>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</si>
  <si>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</si>
  <si>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</si>
  <si>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</si>
  <si>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</si>
  <si>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</si>
  <si>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</si>
  <si>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</si>
  <si>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</si>
  <si>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</si>
  <si>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</si>
  <si>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</si>
  <si>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</si>
  <si>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</si>
  <si>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</si>
  <si>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</si>
  <si>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</si>
  <si>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</si>
  <si>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</si>
  <si>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</si>
  <si>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</si>
  <si>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</si>
  <si>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</si>
  <si>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</si>
  <si>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</si>
  <si>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</si>
  <si>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</si>
  <si>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</si>
  <si>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</si>
  <si>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</si>
  <si>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</si>
  <si>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</si>
  <si>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</si>
  <si>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</si>
  <si>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</si>
  <si>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</si>
  <si>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</si>
  <si>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</si>
  <si>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</si>
  <si>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</si>
  <si>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</si>
  <si>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</si>
  <si>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</si>
  <si>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</si>
  <si>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</si>
  <si>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</si>
  <si>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</si>
  <si>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</si>
  <si>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</si>
  <si>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</si>
  <si>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</si>
  <si>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</si>
  <si>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</si>
  <si>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</si>
  <si>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</si>
  <si>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</si>
  <si>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</si>
  <si>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</si>
  <si>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</si>
  <si>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</si>
  <si>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</si>
  <si>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</si>
  <si>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</si>
  <si>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</si>
  <si>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</si>
  <si>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</si>
  <si>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</si>
  <si>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</si>
  <si>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</si>
  <si>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</si>
  <si>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</si>
  <si>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</si>
  <si>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</si>
  <si>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</si>
  <si>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</si>
  <si>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</si>
  <si>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</si>
  <si>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</si>
  <si>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</si>
  <si>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</si>
  <si>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</si>
  <si>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</si>
  <si>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</si>
  <si>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</si>
  <si>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</si>
  <si>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</si>
  <si>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</si>
  <si>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</si>
  <si>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</si>
  <si>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</si>
  <si>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</si>
  <si>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</si>
  <si>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</si>
  <si>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</si>
  <si>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</si>
  <si>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</si>
  <si>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</si>
  <si>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</si>
  <si>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</si>
  <si>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</si>
  <si>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</si>
  <si>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</si>
  <si>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</si>
  <si>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</si>
  <si>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</si>
  <si>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</si>
  <si>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</si>
  <si>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</si>
  <si>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</si>
  <si>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</si>
  <si>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</si>
  <si>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</si>
  <si>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</si>
  <si>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</si>
  <si>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</si>
  <si>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</si>
  <si>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</si>
  <si>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</si>
  <si>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</si>
  <si>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</si>
  <si>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</si>
  <si>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</si>
  <si>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</si>
  <si>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</si>
  <si>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</si>
  <si>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</si>
  <si>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</si>
  <si>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</si>
  <si>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</si>
  <si>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</si>
  <si>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</si>
  <si>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</si>
  <si>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</si>
  <si>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</si>
  <si>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</si>
  <si>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</si>
  <si>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</si>
  <si>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</si>
  <si>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</si>
  <si>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</si>
  <si>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</si>
  <si>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</si>
  <si>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</si>
  <si>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</si>
  <si>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</si>
  <si>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</si>
  <si>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</si>
  <si>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</si>
  <si>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</si>
  <si>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</si>
  <si>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</si>
  <si>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</si>
  <si>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</si>
  <si>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</si>
  <si>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</si>
  <si>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</si>
  <si>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</si>
  <si>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</si>
  <si>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</si>
  <si>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</si>
  <si>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</si>
  <si>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</si>
  <si>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</si>
  <si>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</si>
  <si>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</si>
  <si>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</si>
  <si>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</si>
  <si>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</si>
  <si>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</si>
  <si>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</si>
  <si>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</si>
  <si>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</si>
  <si>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</si>
  <si>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</si>
  <si>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</si>
  <si>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</si>
  <si>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</si>
  <si>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</si>
  <si>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</si>
  <si>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</si>
  <si>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</si>
  <si>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</si>
  <si>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</si>
  <si>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</si>
  <si>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</si>
  <si>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</si>
  <si>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</si>
  <si>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</si>
  <si>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</si>
  <si>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</si>
  <si>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</si>
  <si>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</si>
  <si>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</si>
  <si>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</si>
  <si>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</si>
  <si>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</si>
  <si>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</si>
  <si>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</si>
  <si>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</si>
  <si>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</si>
  <si>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</si>
  <si>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</si>
  <si>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</si>
  <si>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</si>
  <si>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</si>
  <si>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</si>
  <si>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</si>
  <si>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</si>
  <si>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</si>
  <si>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</si>
  <si>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</si>
  <si>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</si>
  <si>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</si>
  <si>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</si>
  <si>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</si>
  <si>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</si>
  <si>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</si>
  <si>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</si>
  <si>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</si>
  <si>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</si>
  <si>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</si>
  <si>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</si>
  <si>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</si>
  <si>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</si>
  <si>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</si>
  <si>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</si>
  <si>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</si>
  <si>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</si>
  <si>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</si>
  <si>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</si>
  <si>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</si>
  <si>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</si>
  <si>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</si>
  <si>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</si>
  <si>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</si>
  <si>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</si>
  <si>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</si>
  <si>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</si>
  <si>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</si>
  <si>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</si>
  <si>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</si>
  <si>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</si>
  <si>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</si>
  <si>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</si>
  <si>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</si>
  <si>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</si>
  <si>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</si>
  <si>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</si>
  <si>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</si>
  <si>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</si>
  <si>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</si>
  <si>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</si>
  <si>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</si>
  <si>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</si>
  <si>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</si>
  <si>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</si>
  <si>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</si>
  <si>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</si>
  <si>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</si>
  <si>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</si>
  <si>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</si>
  <si>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</si>
  <si>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</si>
  <si>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</si>
  <si>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</si>
  <si>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</si>
  <si>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</si>
  <si>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</si>
  <si>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</si>
  <si>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</si>
  <si>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</si>
  <si>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</si>
  <si>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</si>
  <si>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</si>
  <si>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</si>
  <si>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</si>
  <si>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</si>
  <si>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</si>
  <si>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</si>
  <si>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</si>
  <si>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</si>
  <si>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</si>
  <si>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</si>
  <si>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</si>
  <si>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</si>
  <si>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</si>
  <si>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</si>
  <si>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</si>
  <si>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</si>
  <si>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</si>
  <si>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</si>
  <si>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</si>
  <si>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</si>
  <si>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</si>
  <si>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</si>
  <si>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</si>
  <si>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</si>
  <si>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</si>
  <si>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</si>
  <si>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</si>
  <si>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</si>
  <si>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</si>
  <si>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</si>
  <si>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</si>
  <si>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</si>
  <si>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</si>
  <si>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</si>
  <si>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</si>
  <si>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</si>
  <si>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</si>
  <si>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</si>
  <si>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</si>
  <si>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</si>
  <si>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</si>
  <si>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</si>
  <si>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</si>
  <si>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</si>
  <si>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</si>
  <si>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</si>
  <si>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</si>
  <si>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</si>
  <si>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</si>
  <si>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</si>
  <si>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</si>
  <si>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</si>
  <si>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</si>
  <si>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</si>
  <si>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</si>
  <si>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</si>
  <si>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</si>
  <si>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</si>
  <si>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</si>
  <si>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</si>
  <si>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</si>
  <si>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</si>
  <si>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</si>
  <si>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</si>
  <si>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</si>
  <si>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</si>
  <si>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</si>
  <si>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</si>
  <si>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</si>
  <si>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</si>
  <si>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</si>
  <si>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</si>
  <si>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</si>
  <si>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</si>
  <si>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</si>
  <si>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</si>
  <si>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</si>
  <si>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</si>
  <si>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</si>
  <si>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</si>
  <si>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</si>
  <si>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</si>
  <si>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</si>
  <si>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</si>
  <si>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</si>
  <si>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</si>
  <si>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</si>
  <si>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</si>
  <si>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</si>
  <si>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</si>
  <si>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</si>
  <si>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</si>
  <si>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</si>
  <si>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</si>
  <si>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</si>
  <si>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</si>
  <si>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</si>
  <si>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</si>
  <si>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</si>
  <si>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</si>
  <si>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</si>
  <si>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</si>
  <si>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</si>
  <si>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</si>
  <si>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</si>
  <si>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</si>
  <si>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</si>
  <si>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</si>
  <si>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</si>
  <si>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</si>
  <si>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</si>
  <si>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</si>
  <si>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</si>
  <si>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</si>
  <si>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</si>
  <si>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</si>
  <si>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</si>
  <si>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</si>
  <si>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</si>
  <si>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</si>
  <si>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</si>
  <si>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</si>
  <si>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</si>
  <si>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</si>
  <si>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</si>
  <si>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</si>
  <si>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</si>
  <si>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</si>
  <si>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</si>
  <si>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</si>
  <si>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</si>
  <si>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</si>
  <si>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</si>
  <si>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</si>
  <si>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</si>
  <si>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</si>
  <si>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</si>
  <si>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</si>
  <si>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</si>
  <si>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</si>
  <si>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</si>
  <si>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</si>
  <si>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</si>
  <si>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</si>
  <si>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</si>
  <si>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</si>
  <si>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</si>
  <si>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</si>
  <si>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</si>
  <si>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</si>
  <si>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</si>
  <si>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</si>
  <si>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</si>
  <si>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</si>
  <si>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</si>
  <si>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</si>
  <si>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</si>
  <si>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</si>
  <si>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</si>
  <si>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</si>
  <si>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</si>
  <si>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</si>
  <si>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</si>
  <si>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</si>
  <si>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</si>
  <si>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</si>
  <si>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</si>
  <si>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</si>
  <si>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</si>
  <si>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</si>
  <si>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</si>
  <si>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</si>
  <si>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</si>
  <si>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</si>
  <si>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</si>
  <si>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</si>
  <si>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</si>
  <si>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</si>
  <si>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</si>
  <si>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</si>
  <si>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</si>
  <si>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</si>
  <si>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</si>
  <si>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</si>
  <si>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</si>
  <si>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</si>
  <si>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</si>
  <si>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</si>
  <si>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</si>
  <si>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</si>
  <si>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</si>
  <si>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</si>
  <si>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</si>
  <si>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</si>
  <si>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</si>
  <si>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</si>
  <si>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</si>
  <si>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</si>
  <si>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</si>
  <si>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</si>
  <si>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</si>
  <si>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</si>
  <si>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</si>
  <si>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</si>
  <si>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</si>
  <si>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</si>
  <si>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</si>
  <si>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</si>
  <si>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</si>
  <si>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</si>
  <si>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</si>
  <si>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</si>
  <si>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</si>
  <si>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</si>
  <si>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</si>
  <si>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</si>
  <si>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</si>
  <si>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</si>
  <si>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</si>
  <si>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</si>
  <si>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</si>
  <si>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</si>
  <si>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</si>
  <si>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</si>
  <si>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</si>
  <si>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</si>
  <si>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</si>
  <si>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</si>
  <si>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</si>
  <si>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</si>
  <si>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</si>
  <si>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</si>
  <si>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</si>
  <si>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</si>
  <si>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</si>
  <si>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</si>
  <si>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</si>
  <si>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</si>
  <si>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</si>
  <si>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</si>
  <si>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</si>
  <si>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</si>
  <si>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</si>
  <si>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</si>
  <si>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</si>
  <si>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</si>
  <si>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</si>
  <si>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</si>
  <si>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</si>
  <si>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</si>
  <si>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</si>
  <si>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</si>
  <si>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</si>
  <si>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</si>
  <si>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</si>
  <si>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</si>
  <si>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</si>
  <si>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</si>
  <si>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</si>
  <si>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</si>
  <si>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</si>
  <si>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</si>
  <si>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</si>
  <si>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</si>
  <si>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</si>
  <si>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</si>
  <si>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</si>
  <si>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</si>
  <si>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</si>
  <si>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</si>
  <si>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</si>
  <si>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</si>
  <si>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</si>
  <si>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</si>
  <si>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</si>
  <si>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</si>
  <si>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</si>
  <si>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</si>
  <si>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</si>
  <si>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</si>
  <si>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</si>
  <si>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</si>
  <si>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</si>
  <si>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</si>
  <si>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</si>
  <si>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</si>
  <si>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</si>
  <si>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</si>
  <si>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</si>
  <si>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</si>
  <si>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</si>
  <si>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</si>
  <si>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</si>
  <si>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</si>
  <si>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</si>
  <si>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</si>
  <si>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</si>
  <si>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</si>
  <si>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</si>
  <si>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</si>
  <si>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</si>
  <si>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</si>
  <si>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</si>
  <si>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</si>
  <si>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</si>
  <si>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</si>
  <si>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</si>
  <si>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</si>
  <si>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</si>
  <si>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</si>
  <si>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</si>
  <si>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</si>
  <si>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</si>
  <si>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</si>
  <si>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</si>
  <si>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</si>
  <si>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</si>
  <si>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</si>
  <si>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</si>
  <si>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</si>
  <si>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</si>
  <si>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</si>
  <si>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</si>
  <si>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</si>
  <si>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</si>
  <si>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</si>
  <si>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</si>
  <si>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</si>
  <si>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</si>
  <si>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</si>
  <si>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</si>
  <si>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</si>
  <si>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</si>
  <si>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</si>
  <si>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</si>
  <si>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</si>
  <si>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</si>
  <si>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</si>
  <si>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</si>
  <si>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</si>
  <si>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</si>
  <si>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</si>
  <si>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</si>
  <si>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</si>
  <si>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</si>
  <si>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</si>
  <si>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</si>
  <si>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</si>
  <si>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</si>
  <si>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</si>
  <si>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</si>
  <si>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</si>
  <si>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</si>
  <si>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</si>
  <si>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</si>
  <si>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</si>
  <si>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</si>
  <si>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</si>
  <si>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</si>
  <si>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</si>
  <si>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</si>
  <si>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</si>
  <si>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</si>
  <si>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</si>
  <si>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</si>
  <si>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</si>
  <si>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</si>
  <si>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</si>
  <si>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</si>
  <si>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</si>
  <si>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</si>
  <si>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</si>
  <si>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</si>
  <si>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</si>
  <si>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</si>
  <si>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</si>
  <si>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</si>
  <si>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</si>
  <si>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</si>
  <si>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</si>
  <si>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</si>
  <si>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</si>
  <si>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</si>
  <si>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</si>
  <si>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</si>
  <si>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</si>
  <si>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</si>
  <si>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</si>
  <si>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</si>
  <si>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</si>
  <si>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</si>
  <si>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</si>
  <si>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</si>
  <si>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</si>
  <si>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</si>
  <si>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</si>
  <si>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</si>
  <si>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</si>
  <si>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</si>
  <si>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</si>
  <si>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</si>
  <si>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</si>
  <si>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</si>
  <si>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</si>
  <si>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</si>
  <si>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</si>
  <si>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</si>
  <si>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</si>
  <si>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</si>
  <si>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</si>
  <si>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</si>
  <si>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</si>
  <si>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</si>
  <si>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</si>
  <si>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</si>
  <si>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</si>
  <si>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</si>
  <si>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</si>
  <si>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</si>
  <si>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</si>
  <si>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</si>
  <si>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</si>
  <si>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</si>
  <si>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</si>
  <si>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</si>
  <si>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</si>
  <si>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</si>
  <si>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</si>
  <si>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</si>
  <si>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</si>
  <si>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</si>
  <si>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</si>
  <si>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</si>
  <si>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</si>
  <si>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</si>
  <si>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</si>
  <si>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</si>
  <si>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</si>
  <si>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</si>
  <si>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</si>
  <si>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</si>
  <si>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</si>
  <si>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</si>
  <si>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</si>
  <si>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</si>
  <si>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</si>
  <si>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</si>
  <si>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</si>
  <si>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</si>
  <si>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</si>
  <si>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</si>
  <si>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</si>
  <si>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</si>
  <si>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</si>
  <si>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</si>
  <si>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</si>
  <si>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</si>
  <si>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</si>
  <si>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</si>
  <si>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</si>
  <si>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</si>
  <si>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</si>
  <si>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</si>
  <si>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</si>
  <si>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</si>
  <si>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</si>
  <si>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</si>
  <si>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</si>
  <si>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</si>
  <si>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</si>
  <si>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</si>
  <si>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</si>
  <si>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</si>
  <si>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</si>
  <si>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</si>
  <si>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</si>
  <si>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</si>
  <si>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</si>
  <si>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</si>
  <si>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</si>
  <si>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</si>
  <si>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</si>
  <si>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</si>
  <si>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</si>
  <si>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</si>
  <si>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</si>
  <si>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</si>
  <si>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</si>
  <si>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</si>
  <si>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</si>
  <si>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</si>
  <si>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</si>
  <si>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</si>
  <si>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</si>
  <si>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</si>
  <si>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</si>
  <si>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</si>
  <si>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</si>
  <si>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</si>
  <si>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</si>
  <si>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</si>
  <si>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</si>
  <si>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</si>
  <si>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</si>
  <si>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</si>
  <si>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</si>
  <si>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</si>
  <si>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</si>
  <si>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</si>
  <si>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</si>
  <si>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</si>
  <si>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</si>
  <si>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</si>
  <si>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</si>
  <si>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</si>
  <si>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</si>
  <si>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</si>
  <si>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</si>
  <si>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</si>
  <si>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</si>
  <si>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</si>
  <si>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</si>
  <si>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</si>
  <si>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</si>
  <si>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</si>
  <si>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</si>
  <si>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</si>
  <si>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</si>
  <si>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</si>
  <si>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</si>
  <si>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</si>
  <si>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</si>
  <si>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</si>
  <si>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</si>
  <si>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</si>
  <si>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</si>
  <si>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</si>
  <si>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</si>
  <si>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</si>
  <si>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</si>
  <si>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</si>
  <si>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</si>
  <si>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</si>
  <si>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</si>
  <si>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</si>
  <si>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</si>
  <si>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</si>
  <si>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</si>
  <si>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</si>
  <si>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</si>
  <si>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</si>
  <si>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</si>
  <si>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</si>
  <si>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</si>
  <si>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</si>
  <si>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</si>
  <si>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</si>
  <si>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</si>
  <si>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</si>
  <si>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</si>
  <si>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</si>
  <si>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</si>
  <si>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</si>
  <si>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</si>
  <si>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</si>
  <si>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</si>
  <si>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</si>
  <si>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</si>
  <si>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</si>
  <si>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</si>
  <si>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</si>
  <si>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</si>
  <si>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</si>
  <si>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</si>
  <si>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</si>
  <si>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</si>
  <si>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</si>
  <si>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</si>
  <si>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</si>
  <si>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</si>
  <si>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</si>
  <si>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</si>
  <si>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</si>
  <si>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</si>
  <si>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</si>
  <si>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</si>
  <si>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</si>
  <si>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</si>
  <si>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</si>
  <si>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</si>
  <si>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</si>
  <si>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</si>
  <si>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</si>
  <si>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</si>
  <si>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</si>
  <si>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</si>
  <si>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</si>
  <si>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</si>
  <si>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</si>
  <si>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</si>
  <si>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</si>
  <si>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</si>
  <si>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</si>
  <si>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</si>
  <si>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</si>
  <si>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</si>
  <si>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</si>
  <si>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</si>
  <si>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</si>
  <si>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</si>
  <si>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</si>
  <si>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</si>
  <si>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</si>
  <si>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</si>
  <si>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</si>
  <si>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</si>
  <si>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</si>
  <si>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</si>
  <si>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</si>
  <si>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</si>
  <si>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</si>
  <si>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</si>
  <si>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</si>
  <si>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</si>
  <si>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</si>
  <si>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</si>
  <si>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</si>
  <si>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</si>
  <si>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</si>
  <si>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</si>
  <si>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</si>
  <si>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</si>
  <si>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</si>
  <si>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</si>
  <si>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</si>
  <si>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</si>
  <si>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</si>
  <si>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</si>
  <si>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</si>
  <si>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</si>
  <si>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</si>
  <si>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</si>
  <si>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</si>
  <si>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</si>
  <si>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</si>
  <si>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</si>
  <si>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</si>
  <si>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</si>
  <si>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</si>
  <si>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</si>
  <si>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</si>
  <si>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</si>
  <si>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</si>
  <si>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</si>
  <si>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</si>
  <si>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</si>
  <si>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</si>
  <si>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</si>
  <si>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</si>
  <si>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</si>
  <si>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</si>
  <si>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</si>
  <si>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</si>
  <si>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</si>
  <si>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</si>
  <si>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</si>
  <si>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</si>
  <si>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</si>
  <si>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</si>
  <si>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</si>
  <si>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</si>
  <si>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</si>
  <si>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</si>
  <si>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</si>
  <si>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</si>
  <si>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</si>
  <si>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</si>
  <si>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</si>
  <si>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</si>
  <si>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</si>
  <si>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</si>
  <si>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</si>
  <si>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</si>
  <si>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</si>
  <si>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</si>
  <si>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</si>
  <si>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</si>
  <si>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</si>
  <si>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</si>
  <si>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</si>
  <si>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</si>
  <si>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</si>
  <si>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</si>
  <si>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</si>
  <si>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</si>
  <si>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</si>
  <si>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</si>
  <si>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</si>
  <si>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</si>
  <si>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</si>
  <si>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</si>
  <si>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</si>
  <si>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</si>
  <si>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</si>
  <si>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</si>
  <si>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</si>
  <si>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</si>
  <si>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</si>
  <si>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</si>
  <si>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</si>
  <si>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</si>
  <si>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</si>
  <si>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</si>
  <si>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</si>
  <si>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</si>
  <si>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</si>
  <si>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</si>
  <si>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</si>
  <si>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</si>
  <si>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</si>
  <si>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</si>
  <si>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</si>
  <si>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</si>
  <si>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</si>
  <si>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</si>
  <si>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</si>
  <si>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</si>
  <si>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</si>
  <si>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</si>
  <si>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</si>
  <si>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</si>
  <si>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</si>
  <si>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</si>
  <si>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</si>
  <si>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</si>
  <si>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</si>
  <si>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</si>
  <si>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</si>
  <si>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</si>
  <si>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</si>
  <si>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</si>
  <si>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</si>
  <si>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</si>
  <si>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</si>
  <si>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</si>
  <si>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</si>
  <si>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</si>
  <si>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</si>
  <si>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</si>
  <si>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</si>
  <si>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</si>
  <si>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</si>
  <si>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</si>
  <si>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</si>
  <si>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</si>
  <si>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</si>
  <si>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</si>
  <si>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</si>
  <si>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</si>
  <si>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</si>
  <si>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</si>
  <si>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</si>
  <si>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</si>
  <si>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</si>
  <si>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</si>
  <si>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</si>
  <si>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</si>
  <si>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</si>
  <si>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</si>
  <si>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</si>
  <si>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</si>
  <si>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</si>
  <si>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</si>
  <si>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</si>
  <si>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</si>
  <si>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</si>
  <si>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</si>
  <si>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</si>
  <si>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</si>
  <si>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</si>
  <si>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</si>
  <si>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</si>
  <si>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</si>
  <si>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</si>
  <si>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</si>
  <si>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</si>
  <si>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</si>
  <si>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</si>
  <si>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</si>
  <si>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</si>
  <si>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</si>
  <si>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</si>
  <si>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</si>
  <si>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</si>
  <si>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</si>
  <si>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</si>
  <si>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</si>
  <si>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</si>
  <si>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</si>
  <si>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</si>
  <si>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</si>
  <si>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</si>
  <si>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</si>
  <si>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</si>
  <si>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</si>
  <si>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</si>
  <si>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</si>
  <si>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</si>
  <si>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</si>
  <si>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</si>
  <si>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</si>
  <si>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</si>
  <si>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</si>
  <si>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</si>
  <si>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</si>
  <si>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</si>
  <si>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</si>
  <si>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</si>
  <si>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</si>
  <si>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</si>
  <si>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</si>
  <si>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</si>
  <si>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</si>
  <si>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</si>
  <si>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</si>
  <si>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</si>
  <si>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</si>
  <si>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</si>
  <si>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</si>
  <si>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</si>
  <si>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</si>
  <si>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</si>
  <si>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</si>
  <si>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</si>
  <si>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</si>
  <si>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</si>
  <si>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</si>
  <si>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</si>
  <si>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</si>
  <si>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</si>
  <si>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</si>
  <si>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</si>
  <si>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</si>
  <si>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</si>
  <si>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</si>
  <si>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</si>
  <si>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</si>
  <si>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</si>
  <si>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</si>
  <si>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</si>
  <si>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</si>
  <si>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</si>
  <si>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</si>
  <si>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</si>
  <si>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</si>
  <si>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</si>
  <si>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</si>
  <si>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</si>
  <si>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</si>
  <si>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</si>
  <si>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</si>
  <si>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</si>
  <si>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</si>
  <si>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</si>
  <si>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</si>
  <si>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</si>
  <si>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</si>
  <si>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</si>
  <si>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</si>
  <si>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</si>
  <si>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</si>
  <si>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</si>
  <si>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</si>
  <si>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</si>
  <si>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</si>
  <si>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</si>
  <si>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</si>
  <si>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</si>
  <si>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</si>
  <si>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</si>
  <si>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</si>
  <si>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</si>
  <si>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</si>
  <si>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</si>
  <si>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</si>
  <si>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</si>
  <si>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</si>
  <si>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</si>
  <si>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</si>
  <si>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</si>
  <si>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</si>
  <si>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</si>
  <si>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</si>
  <si>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</si>
  <si>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</si>
  <si>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</si>
  <si>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</si>
  <si>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</si>
  <si>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</si>
  <si>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</si>
  <si>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</si>
  <si>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</si>
  <si>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</si>
  <si>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</si>
  <si>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</si>
  <si>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</si>
  <si>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</si>
  <si>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</si>
  <si>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</si>
  <si>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</si>
  <si>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</si>
  <si>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</si>
  <si>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</si>
  <si>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</si>
  <si>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</si>
  <si>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</si>
  <si>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</si>
  <si>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</si>
  <si>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</si>
  <si>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</si>
  <si>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</si>
  <si>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</si>
  <si>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</si>
  <si>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</si>
  <si>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</si>
  <si>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</si>
  <si>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</si>
  <si>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</si>
  <si>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</si>
  <si>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</si>
  <si>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</si>
  <si>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</si>
  <si>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</si>
  <si>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</si>
  <si>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</si>
  <si>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</si>
  <si>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</si>
  <si>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</si>
  <si>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</si>
  <si>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</si>
  <si>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</si>
  <si>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</si>
  <si>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</si>
  <si>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</si>
  <si>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</si>
  <si>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</si>
  <si>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</si>
  <si>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</si>
  <si>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</si>
  <si>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</si>
  <si>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</si>
  <si>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</si>
  <si>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</si>
  <si>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</si>
  <si>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</si>
  <si>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</si>
  <si>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</si>
  <si>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</si>
  <si>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</si>
  <si>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</si>
  <si>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</si>
  <si>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</si>
  <si>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</si>
  <si>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</si>
  <si>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</si>
  <si>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</si>
  <si>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</si>
  <si>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</si>
  <si>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</si>
  <si>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</si>
  <si>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</si>
  <si>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</si>
  <si>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</si>
  <si>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</si>
  <si>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</si>
  <si>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</si>
  <si>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</si>
  <si>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</si>
  <si>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</si>
  <si>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</si>
  <si>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</si>
  <si>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</si>
  <si>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</si>
  <si>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</si>
  <si>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</si>
  <si>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</si>
  <si>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</si>
  <si>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</si>
  <si>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</si>
  <si>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</si>
  <si>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</si>
  <si>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</si>
  <si>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</si>
  <si>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</si>
  <si>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</si>
  <si>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</si>
  <si>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</si>
  <si>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</si>
  <si>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</si>
  <si>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</si>
  <si>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</si>
  <si>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</si>
  <si>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</si>
  <si>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</si>
  <si>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</si>
  <si>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</si>
  <si>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</si>
  <si>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</si>
  <si>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</si>
  <si>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</si>
  <si>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</si>
  <si>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</si>
  <si>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</si>
  <si>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</si>
  <si>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</si>
  <si>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</si>
  <si>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</si>
  <si>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</si>
  <si>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</si>
  <si>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</si>
  <si>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</si>
  <si>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</si>
  <si>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</si>
  <si>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</si>
  <si>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</si>
  <si>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</si>
  <si>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</si>
  <si>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</si>
  <si>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</si>
  <si>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</si>
  <si>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</si>
  <si>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</si>
  <si>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</si>
  <si>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</si>
  <si>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</si>
  <si>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</si>
  <si>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</si>
  <si>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</si>
  <si>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</si>
  <si>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</si>
  <si>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</si>
  <si>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</si>
  <si>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</si>
  <si>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</si>
  <si>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</si>
  <si>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</si>
  <si>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</si>
  <si>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</si>
  <si>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</si>
  <si>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</si>
  <si>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</si>
  <si>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</si>
  <si>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</si>
  <si>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</si>
  <si>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</si>
  <si>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</si>
  <si>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</si>
  <si>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</si>
  <si>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</si>
  <si>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</si>
  <si>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</si>
  <si>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</si>
  <si>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</si>
  <si>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</si>
  <si>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</si>
  <si>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</si>
  <si>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</si>
  <si>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</si>
  <si>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</si>
  <si>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</si>
  <si>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</si>
  <si>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</si>
  <si>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</si>
  <si>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</si>
  <si>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</si>
  <si>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</si>
  <si>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</si>
  <si>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</si>
  <si>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</si>
  <si>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</si>
  <si>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</si>
  <si>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</si>
  <si>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</si>
  <si>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</si>
  <si>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</si>
  <si>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</si>
  <si>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</si>
  <si>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</si>
  <si>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</si>
  <si>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</si>
  <si>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</si>
  <si>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</si>
  <si>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</si>
  <si>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</si>
  <si>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</si>
  <si>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</si>
  <si>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</si>
  <si>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</si>
  <si>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</si>
  <si>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</si>
  <si>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</si>
  <si>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</si>
  <si>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</si>
  <si>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</si>
  <si>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</si>
  <si>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</si>
  <si>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</si>
  <si>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</si>
  <si>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</si>
  <si>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</si>
  <si>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</si>
  <si>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</si>
  <si>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</si>
  <si>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</si>
  <si>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</si>
  <si>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</si>
  <si>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</si>
  <si>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</si>
  <si>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</si>
  <si>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</si>
  <si>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</si>
  <si>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</si>
  <si>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</si>
  <si>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</si>
  <si>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</si>
  <si>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</si>
  <si>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</si>
  <si>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</si>
  <si>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</si>
  <si>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</si>
  <si>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</si>
  <si>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</si>
  <si>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</si>
  <si>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</si>
  <si>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</si>
  <si>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</si>
  <si>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</si>
  <si>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</si>
  <si>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</si>
  <si>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</si>
  <si>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</si>
  <si>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</si>
  <si>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</si>
  <si>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</si>
  <si>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</si>
  <si>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</si>
  <si>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</si>
  <si>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</si>
  <si>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</si>
  <si>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</si>
  <si>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</si>
  <si>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</si>
  <si>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</si>
  <si>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</si>
  <si>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</si>
  <si>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</si>
  <si>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</si>
  <si>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</si>
  <si>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</si>
  <si>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</si>
  <si>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</si>
  <si>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</si>
  <si>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</si>
  <si>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</si>
  <si>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</si>
  <si>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</si>
  <si>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</si>
  <si>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</si>
  <si>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</si>
  <si>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</si>
  <si>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</si>
  <si>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</si>
  <si>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</si>
  <si>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</si>
  <si>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</si>
  <si>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</si>
  <si>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</si>
  <si>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</si>
  <si>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</si>
  <si>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</si>
  <si>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</si>
  <si>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</si>
  <si>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</si>
  <si>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</si>
  <si>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</si>
  <si>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</si>
  <si>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</si>
  <si>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</si>
  <si>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</si>
  <si>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</si>
  <si>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</si>
  <si>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</si>
  <si>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</si>
  <si>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</si>
  <si>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</si>
  <si>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</si>
  <si>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</si>
  <si>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</si>
  <si>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</si>
  <si>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</si>
  <si>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</si>
  <si>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</si>
  <si>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</si>
  <si>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</si>
  <si>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</si>
  <si>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</si>
  <si>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</si>
  <si>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</si>
  <si>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</si>
  <si>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</si>
  <si>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</si>
  <si>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</si>
  <si>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</si>
  <si>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</si>
  <si>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</si>
  <si>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</si>
  <si>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</si>
  <si>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</si>
  <si>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</si>
  <si>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</si>
  <si>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</si>
  <si>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</si>
  <si>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</si>
  <si>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</si>
  <si>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</si>
  <si>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</si>
  <si>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</si>
  <si>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</si>
  <si>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</si>
  <si>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</si>
  <si>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</si>
  <si>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</si>
  <si>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</si>
  <si>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</si>
  <si>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</si>
  <si>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</si>
  <si>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</si>
  <si>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</si>
  <si>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</si>
  <si>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</si>
  <si>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</si>
  <si>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</si>
  <si>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</si>
  <si>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</si>
  <si>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</si>
  <si>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</si>
  <si>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</si>
  <si>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</si>
  <si>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</si>
  <si>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</si>
  <si>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</si>
  <si>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</si>
  <si>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</si>
  <si>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</si>
  <si>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</si>
  <si>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</si>
  <si>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</si>
  <si>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</si>
  <si>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</si>
  <si>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</si>
  <si>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</si>
  <si>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</si>
  <si>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</si>
  <si>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</si>
  <si>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</si>
  <si>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</si>
  <si>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</si>
  <si>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</si>
  <si>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</si>
  <si>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</si>
  <si>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</si>
  <si>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</si>
  <si>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</si>
  <si>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</si>
  <si>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</si>
  <si>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</si>
  <si>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</si>
  <si>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</si>
  <si>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</si>
  <si>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</si>
  <si>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</si>
  <si>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</si>
  <si>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</si>
  <si>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</si>
  <si>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</si>
  <si>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</si>
  <si>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</si>
  <si>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</si>
  <si>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</si>
  <si>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</si>
  <si>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</si>
  <si>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</si>
  <si>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</si>
  <si>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</si>
  <si>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</si>
  <si>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</si>
  <si>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</si>
  <si>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</si>
  <si>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</si>
  <si>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</si>
  <si>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</si>
  <si>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</si>
  <si>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</si>
  <si>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</si>
  <si>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</si>
  <si>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</si>
  <si>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</si>
  <si>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</si>
  <si>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</si>
  <si>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</si>
  <si>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</si>
  <si>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</si>
  <si>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</si>
  <si>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</si>
  <si>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</si>
  <si>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</si>
  <si>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</si>
  <si>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</si>
  <si>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</si>
  <si>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</si>
  <si>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</si>
  <si>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</si>
  <si>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</si>
  <si>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</si>
  <si>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</si>
  <si>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</si>
  <si>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</si>
  <si>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</si>
  <si>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</si>
  <si>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</si>
  <si>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</si>
  <si>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</si>
  <si>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</si>
  <si>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</si>
  <si>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</si>
  <si>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</si>
  <si>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</si>
  <si>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</si>
  <si>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</si>
  <si>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</si>
  <si>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</si>
  <si>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</si>
  <si>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</si>
  <si>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</si>
  <si>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</si>
  <si>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</si>
  <si>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</si>
  <si>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</si>
  <si>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</si>
  <si>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</si>
  <si>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</si>
  <si>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</si>
  <si>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</si>
  <si>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</si>
  <si>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</si>
  <si>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</si>
  <si>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</si>
  <si>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</si>
  <si>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</si>
  <si>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</si>
  <si>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</si>
  <si>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</si>
  <si>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</si>
  <si>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</si>
  <si>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</si>
  <si>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</si>
  <si>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</si>
  <si>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</si>
  <si>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</si>
  <si>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</si>
  <si>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</si>
  <si>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</si>
  <si>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</si>
  <si>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</si>
  <si>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</si>
  <si>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</si>
  <si>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</si>
  <si>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</si>
  <si>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</si>
  <si>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</si>
  <si>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</si>
  <si>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</si>
  <si>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</si>
  <si>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</si>
  <si>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</si>
  <si>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</si>
  <si>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</si>
  <si>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</si>
  <si>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</si>
  <si>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</si>
  <si>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</si>
  <si>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</si>
  <si>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</si>
  <si>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</si>
  <si>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</si>
  <si>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</si>
  <si>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</si>
  <si>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</si>
  <si>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</si>
  <si>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</si>
  <si>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</si>
  <si>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</si>
  <si>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</si>
  <si>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</si>
  <si>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</si>
  <si>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</si>
  <si>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</si>
  <si>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</si>
  <si>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</si>
  <si>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</si>
  <si>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</si>
  <si>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</si>
  <si>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</si>
  <si>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</si>
  <si>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</si>
  <si>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</si>
  <si>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</si>
  <si>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</si>
  <si>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</si>
  <si>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</si>
  <si>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</si>
  <si>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</si>
  <si>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</si>
  <si>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</si>
  <si>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</si>
  <si>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</si>
  <si>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</si>
  <si>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</si>
  <si>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</si>
  <si>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</si>
  <si>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</si>
  <si>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</si>
  <si>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</si>
  <si>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</si>
  <si>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</si>
  <si>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</si>
  <si>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</si>
  <si>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</si>
  <si>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</si>
  <si>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</si>
  <si>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</si>
  <si>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</si>
  <si>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</si>
  <si>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</si>
  <si>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</si>
  <si>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</si>
  <si>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</si>
  <si>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</si>
  <si>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</si>
  <si>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</si>
  <si>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</si>
  <si>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</si>
  <si>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</si>
  <si>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</si>
  <si>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</si>
  <si>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</si>
  <si>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</si>
  <si>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</si>
  <si>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</si>
  <si>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</si>
  <si>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</si>
  <si>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</si>
  <si>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</si>
  <si>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</si>
  <si>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</si>
  <si>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</si>
  <si>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</si>
  <si>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</si>
  <si>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</si>
  <si>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</si>
  <si>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</si>
  <si>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</si>
  <si>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</si>
  <si>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</si>
  <si>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</si>
  <si>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</si>
  <si>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</si>
  <si>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</si>
  <si>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</si>
  <si>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</si>
  <si>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</si>
  <si>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</si>
  <si>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</si>
  <si>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</si>
  <si>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</si>
  <si>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</si>
  <si>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</si>
  <si>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</si>
  <si>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</si>
  <si>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</si>
  <si>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</si>
  <si>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</si>
  <si>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</si>
  <si>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</si>
  <si>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</si>
  <si>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</si>
  <si>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</si>
  <si>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</si>
  <si>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</si>
  <si>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</si>
  <si>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</si>
  <si>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</si>
  <si>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</si>
  <si>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</si>
  <si>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</si>
  <si>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</si>
  <si>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</si>
  <si>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</si>
  <si>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</si>
  <si>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</si>
  <si>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</si>
  <si>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</si>
  <si>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</si>
  <si>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</si>
  <si>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</si>
  <si>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</si>
  <si>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</si>
  <si>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</si>
  <si>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</si>
  <si>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</si>
  <si>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</si>
  <si>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</si>
  <si>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</si>
  <si>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</si>
  <si>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</si>
  <si>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</si>
  <si>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</si>
  <si>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</si>
  <si>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</si>
  <si>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</si>
  <si>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</si>
  <si>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</si>
  <si>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</si>
  <si>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</si>
  <si>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</si>
  <si>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</si>
  <si>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</si>
  <si>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</si>
  <si>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</si>
  <si>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</si>
  <si>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</si>
  <si>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</si>
  <si>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</si>
  <si>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</si>
  <si>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</si>
  <si>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</si>
  <si>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</si>
  <si>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</si>
  <si>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</si>
  <si>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</si>
  <si>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</si>
  <si>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</si>
  <si>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</si>
  <si>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</si>
  <si>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</si>
  <si>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</si>
  <si>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</si>
  <si>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</si>
  <si>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</si>
  <si>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</si>
  <si>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</si>
  <si>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</si>
  <si>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</si>
  <si>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</si>
  <si>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</si>
  <si>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</si>
  <si>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</si>
  <si>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</si>
  <si>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</si>
  <si>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</si>
  <si>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</si>
  <si>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</si>
  <si>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</si>
  <si>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</si>
  <si>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</si>
  <si>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</si>
  <si>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</si>
  <si>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</si>
  <si>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</si>
  <si>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</si>
  <si>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</si>
  <si>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</si>
  <si>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</si>
  <si>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</si>
  <si>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</si>
  <si>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</si>
  <si>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</si>
  <si>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</si>
  <si>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</si>
  <si>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</si>
  <si>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</si>
  <si>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</si>
  <si>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</si>
  <si>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</si>
  <si>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</si>
  <si>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</si>
  <si>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</si>
  <si>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</si>
  <si>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</si>
  <si>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</si>
  <si>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</si>
  <si>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</si>
  <si>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</si>
  <si>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</si>
  <si>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</si>
  <si>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</si>
  <si>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</si>
  <si>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</si>
  <si>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</si>
  <si>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</si>
  <si>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</si>
  <si>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</si>
  <si>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</si>
  <si>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</si>
  <si>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</si>
  <si>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</si>
  <si>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</si>
  <si>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</si>
  <si>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</si>
  <si>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</si>
  <si>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</si>
  <si>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</si>
  <si>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</si>
  <si>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</si>
  <si>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</si>
  <si>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</si>
  <si>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</si>
  <si>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</si>
  <si>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</si>
  <si>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</si>
  <si>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</si>
  <si>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</si>
  <si>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</si>
  <si>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</si>
  <si>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</si>
  <si>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</si>
  <si>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</si>
  <si>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</si>
  <si>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</si>
  <si>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</si>
  <si>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</si>
  <si>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</si>
  <si>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</si>
  <si>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</si>
  <si>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</si>
  <si>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</si>
  <si>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</si>
  <si>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</si>
  <si>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</si>
  <si>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</si>
  <si>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</si>
  <si>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</si>
  <si>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</si>
  <si>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</si>
  <si>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</si>
  <si>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</si>
  <si>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</si>
  <si>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</si>
  <si>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</si>
  <si>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</si>
  <si>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</si>
  <si>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</si>
  <si>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</si>
  <si>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</si>
  <si>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</si>
  <si>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</si>
  <si>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</si>
  <si>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</si>
  <si>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</si>
  <si>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</si>
  <si>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</si>
  <si>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</si>
  <si>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</si>
  <si>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</si>
  <si>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</si>
  <si>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</si>
  <si>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</si>
  <si>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</si>
  <si>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</si>
  <si>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</si>
  <si>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</si>
  <si>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</si>
  <si>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</si>
  <si>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</si>
  <si>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</si>
  <si>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</si>
  <si>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</si>
  <si>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</si>
  <si>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</si>
  <si>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</si>
  <si>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</si>
  <si>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</si>
  <si>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</si>
  <si>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</si>
  <si>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</si>
  <si>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</si>
  <si>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</si>
  <si>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</si>
  <si>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</si>
  <si>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</si>
  <si>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</si>
  <si>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</si>
  <si>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</si>
  <si>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</si>
  <si>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</si>
  <si>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</si>
  <si>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</si>
  <si>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</si>
  <si>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</si>
  <si>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</si>
  <si>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</si>
  <si>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</si>
  <si>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</si>
  <si>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</si>
  <si>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</si>
  <si>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</si>
  <si>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</si>
  <si>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</si>
  <si>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</si>
  <si>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</si>
  <si>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</si>
  <si>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</si>
  <si>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</si>
  <si>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</si>
  <si>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</si>
  <si>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</si>
  <si>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</si>
  <si>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</si>
  <si>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</si>
  <si>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</si>
  <si>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</si>
  <si>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</si>
  <si>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</si>
  <si>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</si>
  <si>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</si>
  <si>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</si>
  <si>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</si>
  <si>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</si>
  <si>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</si>
  <si>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</si>
  <si>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</si>
  <si>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</si>
  <si>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</si>
  <si>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</si>
  <si>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</si>
  <si>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</si>
  <si>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</si>
  <si>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</si>
  <si>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</si>
  <si>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</si>
  <si>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</si>
  <si>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</si>
  <si>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</si>
  <si>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</si>
  <si>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</si>
  <si>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</si>
  <si>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</si>
  <si>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</si>
  <si>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</si>
  <si>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</si>
  <si>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</si>
  <si>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</si>
  <si>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</si>
  <si>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</si>
  <si>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</si>
  <si>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</si>
  <si>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</si>
  <si>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</si>
  <si>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</si>
  <si>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</si>
  <si>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</si>
  <si>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</si>
  <si>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</si>
  <si>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</si>
  <si>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</si>
  <si>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</si>
  <si>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</si>
  <si>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</si>
  <si>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</si>
  <si>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</si>
  <si>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</si>
  <si>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</si>
  <si>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</si>
  <si>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</si>
  <si>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</si>
  <si>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</si>
  <si>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</si>
  <si>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</si>
  <si>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</si>
  <si>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</si>
  <si>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</si>
  <si>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</si>
  <si>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</si>
  <si>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</si>
  <si>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</si>
  <si>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</si>
  <si>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</si>
  <si>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</si>
  <si>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</si>
  <si>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</si>
  <si>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</si>
  <si>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</si>
  <si>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</si>
  <si>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</si>
  <si>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</si>
  <si>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</si>
  <si>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</si>
  <si>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</si>
  <si>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</si>
  <si>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</si>
  <si>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</si>
  <si>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</si>
  <si>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</si>
  <si>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</si>
  <si>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</si>
  <si>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</si>
  <si>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</si>
  <si>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</si>
  <si>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</si>
  <si>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</si>
  <si>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</si>
  <si>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</si>
  <si>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</si>
  <si>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</si>
  <si>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</si>
  <si>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</si>
  <si>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</si>
  <si>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</si>
  <si>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</si>
  <si>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</si>
  <si>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</si>
  <si>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</si>
  <si>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</si>
  <si>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</si>
  <si>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</si>
  <si>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</si>
  <si>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</si>
  <si>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</si>
  <si>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</si>
  <si>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</si>
  <si>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</si>
  <si>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</si>
  <si>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</si>
  <si>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</si>
  <si>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</si>
  <si>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</si>
  <si>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</si>
  <si>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</si>
  <si>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</si>
  <si>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</si>
  <si>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</si>
  <si>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</si>
  <si>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</si>
  <si>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</si>
  <si>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</si>
  <si>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</si>
  <si>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</si>
  <si>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</si>
  <si>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</si>
  <si>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</si>
  <si>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</si>
  <si>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</si>
  <si>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</si>
  <si>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</si>
  <si>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</si>
  <si>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</si>
  <si>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</si>
  <si>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</si>
  <si>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</si>
  <si>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</si>
  <si>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</si>
  <si>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</si>
  <si>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</si>
  <si>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</si>
  <si>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</si>
  <si>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</si>
  <si>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</si>
  <si>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</si>
  <si>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</si>
  <si>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</si>
  <si>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</si>
  <si>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</si>
  <si>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</si>
  <si>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</si>
  <si>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</si>
  <si>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</si>
  <si>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</si>
  <si>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</si>
  <si>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</si>
  <si>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</si>
  <si>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</si>
  <si>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</si>
  <si>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</si>
  <si>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</si>
  <si>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</si>
  <si>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</si>
  <si>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</si>
  <si>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</si>
  <si>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</si>
  <si>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</si>
  <si>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</si>
  <si>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</si>
  <si>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</si>
  <si>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</si>
  <si>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</si>
  <si>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</si>
  <si>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</si>
  <si>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</si>
  <si>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</si>
  <si>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</si>
  <si>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</si>
  <si>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</si>
  <si>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</si>
  <si>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</si>
  <si>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</si>
  <si>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</si>
  <si>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</si>
  <si>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</si>
  <si>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</si>
  <si>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</si>
  <si>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</si>
  <si>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</si>
  <si>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</si>
  <si>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</si>
  <si>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</si>
  <si>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</si>
  <si>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</si>
  <si>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</si>
  <si>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</si>
  <si>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</si>
  <si>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</si>
  <si>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</si>
  <si>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</si>
  <si>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</si>
  <si>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</si>
  <si>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</si>
  <si>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</si>
  <si>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</si>
  <si>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</si>
  <si>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</si>
  <si>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</si>
  <si>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</si>
  <si>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</si>
  <si>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</si>
  <si>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</si>
  <si>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</si>
  <si>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</si>
  <si>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</si>
  <si>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</si>
  <si>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</si>
  <si>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</si>
  <si>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</si>
  <si>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</si>
  <si>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</si>
  <si>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</si>
  <si>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</si>
  <si>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</si>
  <si>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</si>
  <si>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</si>
  <si>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</si>
  <si>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</si>
  <si>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</si>
  <si>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</si>
  <si>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</si>
  <si>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</si>
  <si>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</si>
  <si>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</si>
  <si>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</si>
  <si>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</si>
  <si>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</si>
  <si>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</si>
  <si>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</si>
  <si>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</si>
  <si>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</si>
  <si>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</si>
  <si>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</si>
  <si>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</si>
  <si>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</si>
  <si>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</si>
  <si>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</si>
  <si>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</si>
  <si>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</si>
  <si>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</si>
  <si>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</si>
  <si>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</si>
  <si>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</si>
  <si>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</si>
  <si>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</si>
  <si>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</si>
  <si>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</si>
  <si>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</si>
  <si>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</si>
  <si>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</si>
  <si>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</si>
  <si>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</si>
  <si>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</si>
  <si>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</si>
  <si>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</si>
  <si>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</si>
  <si>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</si>
  <si>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</si>
  <si>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</si>
  <si>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</si>
  <si>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</si>
  <si>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</si>
  <si>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</si>
  <si>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</si>
  <si>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</si>
  <si>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</si>
  <si>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</si>
  <si>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</si>
  <si>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</si>
  <si>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</si>
  <si>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</si>
  <si>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</si>
  <si>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</si>
  <si>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</si>
  <si>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</si>
  <si>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</si>
  <si>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</si>
  <si>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</si>
  <si>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</si>
  <si>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</si>
  <si>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</si>
  <si>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</si>
  <si>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</si>
  <si>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</si>
  <si>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</si>
  <si>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</si>
  <si>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</si>
  <si>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</si>
  <si>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</si>
  <si>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</si>
  <si>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</si>
  <si>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</si>
  <si>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</si>
  <si>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</si>
  <si>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</si>
  <si>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</si>
  <si>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</si>
  <si>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</si>
  <si>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</si>
  <si>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</si>
  <si>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</si>
  <si>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</si>
  <si>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</si>
  <si>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</si>
  <si>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</si>
  <si>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</si>
  <si>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</si>
  <si>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</si>
  <si>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</si>
  <si>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</si>
  <si>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</si>
  <si>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</si>
  <si>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</si>
  <si>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</si>
  <si>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</si>
  <si>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</si>
  <si>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</si>
  <si>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</si>
  <si>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</si>
  <si>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</si>
  <si>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</si>
  <si>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</si>
  <si>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</si>
  <si>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</si>
  <si>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</si>
  <si>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</si>
  <si>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</si>
  <si>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</si>
  <si>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</si>
  <si>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</si>
  <si>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</si>
  <si>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</si>
  <si>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</si>
  <si>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</si>
  <si>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</si>
  <si>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</si>
  <si>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</si>
  <si>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</si>
  <si>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</si>
  <si>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</si>
  <si>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</si>
  <si>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</si>
  <si>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</si>
  <si>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</si>
  <si>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</si>
  <si>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</si>
  <si>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</si>
  <si>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</si>
  <si>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</si>
  <si>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</si>
  <si>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</si>
  <si>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</si>
  <si>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</si>
  <si>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</si>
  <si>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</si>
  <si>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</si>
  <si>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</si>
  <si>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</si>
  <si>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</si>
  <si>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</si>
  <si>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</si>
  <si>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</si>
  <si>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</si>
  <si>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</si>
  <si>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</si>
  <si>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</si>
  <si>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</si>
  <si>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</si>
  <si>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</si>
  <si>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</si>
  <si>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</si>
  <si>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</si>
  <si>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</si>
  <si>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</si>
  <si>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</si>
  <si>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</si>
  <si>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</si>
  <si>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</si>
  <si>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</si>
  <si>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</si>
  <si>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</si>
  <si>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</si>
  <si>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</si>
  <si>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</si>
  <si>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</si>
  <si>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</si>
  <si>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</si>
  <si>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</si>
  <si>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</si>
  <si>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</si>
  <si>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</si>
  <si>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</si>
  <si>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</si>
  <si>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</si>
  <si>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</si>
  <si>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</si>
  <si>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</si>
  <si>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</si>
  <si>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</si>
  <si>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</si>
  <si>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</si>
  <si>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</si>
  <si>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</si>
  <si>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</si>
  <si>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</si>
  <si>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</si>
  <si>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</si>
  <si>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</si>
  <si>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</si>
  <si>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</si>
  <si>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</si>
  <si>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</si>
  <si>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</si>
  <si>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</si>
  <si>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</si>
  <si>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</si>
  <si>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</si>
  <si>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</si>
  <si>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</si>
  <si>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</si>
  <si>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</si>
  <si>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</si>
  <si>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</si>
  <si>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</si>
  <si>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</si>
  <si>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</si>
  <si>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</si>
  <si>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</si>
  <si>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</si>
  <si>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</si>
  <si>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</si>
  <si>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</si>
  <si>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</si>
  <si>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</si>
  <si>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</si>
  <si>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</si>
  <si>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</si>
  <si>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</si>
  <si>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</si>
  <si>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</si>
  <si>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</si>
  <si>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</si>
  <si>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</si>
  <si>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</si>
  <si>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</si>
  <si>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</si>
  <si>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</si>
  <si>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</si>
  <si>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</si>
  <si>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</si>
  <si>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</si>
  <si>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</si>
  <si>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</si>
  <si>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</si>
  <si>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</si>
  <si>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</si>
  <si>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</si>
  <si>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</si>
  <si>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</si>
  <si>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</si>
  <si>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</si>
  <si>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</si>
  <si>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</si>
  <si>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</si>
  <si>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</si>
  <si>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</si>
  <si>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</si>
  <si>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</si>
  <si>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</si>
  <si>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</si>
  <si>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</si>
  <si>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</si>
  <si>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</si>
  <si>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</si>
  <si>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</si>
  <si>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</si>
  <si>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</si>
  <si>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</si>
  <si>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</si>
  <si>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</si>
  <si>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</si>
  <si>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</si>
  <si>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</si>
  <si>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</si>
  <si>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</si>
  <si>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</si>
  <si>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</si>
  <si>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</si>
  <si>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</si>
  <si>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</si>
  <si>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</si>
  <si>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</si>
  <si>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</si>
  <si>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</si>
  <si>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</si>
  <si>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</si>
  <si>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</si>
  <si>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</si>
  <si>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</si>
  <si>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</si>
  <si>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</si>
  <si>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</si>
  <si>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</si>
  <si>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</si>
  <si>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</si>
  <si>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</si>
  <si>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</si>
  <si>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</si>
  <si>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</si>
  <si>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</si>
  <si>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</si>
  <si>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</si>
  <si>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</si>
  <si>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</si>
  <si>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</si>
  <si>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</si>
  <si>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</si>
  <si>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</si>
  <si>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</si>
  <si>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</si>
  <si>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</si>
  <si>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</si>
  <si>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</si>
  <si>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</si>
  <si>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</si>
  <si>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</si>
  <si>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</si>
  <si>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</si>
  <si>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</si>
  <si>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</si>
  <si>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</si>
  <si>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</si>
  <si>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</si>
  <si>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</si>
  <si>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</si>
  <si>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</si>
  <si>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</si>
  <si>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</si>
  <si>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</si>
  <si>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</si>
  <si>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</si>
  <si>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</si>
  <si>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</si>
  <si>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</si>
  <si>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</si>
  <si>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</si>
  <si>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</si>
  <si>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</si>
  <si>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</si>
  <si>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</si>
  <si>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</si>
  <si>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</si>
  <si>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</si>
  <si>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</si>
  <si>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</si>
  <si>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</si>
  <si>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</si>
  <si>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</si>
  <si>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</si>
  <si>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</si>
  <si>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</si>
  <si>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</si>
  <si>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</si>
  <si>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</si>
  <si>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</si>
  <si>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</si>
  <si>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</si>
  <si>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</si>
  <si>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</si>
  <si>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</si>
  <si>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</si>
  <si>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</si>
  <si>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</si>
  <si>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</si>
  <si>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</si>
  <si>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</si>
  <si>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</si>
  <si>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</si>
  <si>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</si>
  <si>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</si>
  <si>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</si>
  <si>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</si>
  <si>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</si>
  <si>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</si>
  <si>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</si>
  <si>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</si>
  <si>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</si>
  <si>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</si>
  <si>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</si>
  <si>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</si>
  <si>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</si>
  <si>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</si>
  <si>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</si>
  <si>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</si>
  <si>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</si>
  <si>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</si>
  <si>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</si>
  <si>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</si>
  <si>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</si>
  <si>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</si>
  <si>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</si>
  <si>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</si>
  <si>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</si>
  <si>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</si>
  <si>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</si>
  <si>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</si>
  <si>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</si>
  <si>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</si>
  <si>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</si>
  <si>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</si>
  <si>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</si>
  <si>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</si>
  <si>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</si>
  <si>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</si>
  <si>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</si>
  <si>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</si>
  <si>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</si>
  <si>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</si>
  <si>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</si>
  <si>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</si>
  <si>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</si>
  <si>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</si>
  <si>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</si>
  <si>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</si>
  <si>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</si>
  <si>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</si>
  <si>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</si>
  <si>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</si>
  <si>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</si>
  <si>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</si>
  <si>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</si>
  <si>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</si>
  <si>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</si>
  <si>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</si>
  <si>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</si>
  <si>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</si>
  <si>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</si>
  <si>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</si>
  <si>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</si>
  <si>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</si>
  <si>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</si>
  <si>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</si>
  <si>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</si>
  <si>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</si>
  <si>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</si>
  <si>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</si>
  <si>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</si>
  <si>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</si>
  <si>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</si>
  <si>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</si>
  <si>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</si>
  <si>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</si>
  <si>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</si>
  <si>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</si>
  <si>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</si>
  <si>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</si>
  <si>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</si>
  <si>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</si>
  <si>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</si>
  <si>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</si>
  <si>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</si>
  <si>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</si>
  <si>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</si>
  <si>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</si>
  <si>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</si>
  <si>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</si>
  <si>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</si>
  <si>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</si>
  <si>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</si>
  <si>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</si>
  <si>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</si>
  <si>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</si>
  <si>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</si>
  <si>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</si>
  <si>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</si>
  <si>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</si>
  <si>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</si>
  <si>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</si>
  <si>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</si>
  <si>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</si>
  <si>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</si>
  <si>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</si>
  <si>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</si>
  <si>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</si>
  <si>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</si>
  <si>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</si>
  <si>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</si>
  <si>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</si>
  <si>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</si>
  <si>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</si>
  <si>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</si>
  <si>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</si>
  <si>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</si>
  <si>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</si>
  <si>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</si>
  <si>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</si>
  <si>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</si>
  <si>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</si>
  <si>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</si>
  <si>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</si>
  <si>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</si>
  <si>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</si>
  <si>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</si>
  <si>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</si>
  <si>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</si>
  <si>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</si>
  <si>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</si>
  <si>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</si>
  <si>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</si>
  <si>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</si>
  <si>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</si>
  <si>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</si>
  <si>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</si>
  <si>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</si>
  <si>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</si>
  <si>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</si>
  <si>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</si>
  <si>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</si>
  <si>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</si>
  <si>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</si>
  <si>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</si>
  <si>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</si>
  <si>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</si>
  <si>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</si>
  <si>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</si>
  <si>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</si>
  <si>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</si>
  <si>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</si>
  <si>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</si>
  <si>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</si>
  <si>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</si>
  <si>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</si>
  <si>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</si>
  <si>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</si>
  <si>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</si>
  <si>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</si>
  <si>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</si>
  <si>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</si>
  <si>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</si>
  <si>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</si>
  <si>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</si>
  <si>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</si>
  <si>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</si>
  <si>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</si>
  <si>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</si>
  <si>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</si>
  <si>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</si>
  <si>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</si>
  <si>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</si>
  <si>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</si>
  <si>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</si>
  <si>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</si>
  <si>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</si>
  <si>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</si>
  <si>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</si>
  <si>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</si>
  <si>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</si>
  <si>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</si>
  <si>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</si>
  <si>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</si>
  <si>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</si>
  <si>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</si>
  <si>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</si>
  <si>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</si>
  <si>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</si>
  <si>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</si>
  <si>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</si>
  <si>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</si>
  <si>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</si>
  <si>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</si>
  <si>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</si>
  <si>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</si>
  <si>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</si>
  <si>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</si>
  <si>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</si>
  <si>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</si>
  <si>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</si>
  <si>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</si>
  <si>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</si>
  <si>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</si>
  <si>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</si>
  <si>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</si>
  <si>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</si>
  <si>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</si>
  <si>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</si>
  <si>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</si>
  <si>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</si>
  <si>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</si>
  <si>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</si>
  <si>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</si>
  <si>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</si>
  <si>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</si>
  <si>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</si>
  <si>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</si>
  <si>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</si>
  <si>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</si>
  <si>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</si>
  <si>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</si>
  <si>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</si>
  <si>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</si>
  <si>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</si>
  <si>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</si>
  <si>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</si>
  <si>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</si>
  <si>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</si>
  <si>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</si>
  <si>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</si>
  <si>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</si>
  <si>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</si>
  <si>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</si>
  <si>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</si>
  <si>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</si>
  <si>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</si>
  <si>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</si>
  <si>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</si>
  <si>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</si>
  <si>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</si>
  <si>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</si>
  <si>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</si>
  <si>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</si>
  <si>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</si>
  <si>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</si>
  <si>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</si>
  <si>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</si>
  <si>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</si>
  <si>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</si>
  <si>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</si>
  <si>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</si>
  <si>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</si>
  <si>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</si>
  <si>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</si>
  <si>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</si>
  <si>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</si>
  <si>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</si>
  <si>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</si>
  <si>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</si>
  <si>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</si>
  <si>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</si>
  <si>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</si>
  <si>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</si>
  <si>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</si>
  <si>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</si>
  <si>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</si>
  <si>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</si>
  <si>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</si>
  <si>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</si>
  <si>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</si>
  <si>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</si>
  <si>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</si>
  <si>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</si>
  <si>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</si>
  <si>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</si>
  <si>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</si>
  <si>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</si>
  <si>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</si>
  <si>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</si>
  <si>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</si>
  <si>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</si>
  <si>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</si>
  <si>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</si>
  <si>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</si>
  <si>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</si>
  <si>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</si>
  <si>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</si>
  <si>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</si>
  <si>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</si>
  <si>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</si>
  <si>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</si>
  <si>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</si>
  <si>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</si>
  <si>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</si>
  <si>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</si>
  <si>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</si>
  <si>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</si>
  <si>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</si>
  <si>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</si>
  <si>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</si>
  <si>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</si>
  <si>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</si>
  <si>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</si>
  <si>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</si>
  <si>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</si>
  <si>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</si>
  <si>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</si>
  <si>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</si>
  <si>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</si>
  <si>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</si>
  <si>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</si>
  <si>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</si>
  <si>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</si>
  <si>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</si>
  <si>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</si>
  <si>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</si>
  <si>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</si>
  <si>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</si>
  <si>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</si>
  <si>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</si>
  <si>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</si>
  <si>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</si>
  <si>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</si>
  <si>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</si>
  <si>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</si>
  <si>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</si>
  <si>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</si>
  <si>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</si>
  <si>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</si>
  <si>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</si>
  <si>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</si>
  <si>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</si>
  <si>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</si>
  <si>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</si>
  <si>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</si>
  <si>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</si>
  <si>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</si>
  <si>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</si>
  <si>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</si>
  <si>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</si>
  <si>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</si>
  <si>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</si>
  <si>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</si>
  <si>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</si>
  <si>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</si>
  <si>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</si>
  <si>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</si>
  <si>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</si>
  <si>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</si>
  <si>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</si>
  <si>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</si>
  <si>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</si>
  <si>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</si>
  <si>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</si>
  <si>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</si>
  <si>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</si>
  <si>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</si>
  <si>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</si>
  <si>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</si>
  <si>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</si>
  <si>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</si>
  <si>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</si>
  <si>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</si>
  <si>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</si>
  <si>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</si>
  <si>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</si>
  <si>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</si>
  <si>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</si>
  <si>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</si>
  <si>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</si>
  <si>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</si>
  <si>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</si>
  <si>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</si>
  <si>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</si>
  <si>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</si>
  <si>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</si>
  <si>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</si>
  <si>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</si>
  <si>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</si>
  <si>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</si>
  <si>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</si>
  <si>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</si>
  <si>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</si>
  <si>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</si>
  <si>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</si>
  <si>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</si>
  <si>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</si>
  <si>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</si>
  <si>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</si>
  <si>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</si>
  <si>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</si>
  <si>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</si>
  <si>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</si>
  <si>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</si>
  <si>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</si>
  <si>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</si>
  <si>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</si>
  <si>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</si>
  <si>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</si>
  <si>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</si>
  <si>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</si>
  <si>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</si>
  <si>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</si>
  <si>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</si>
  <si>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</si>
  <si>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</si>
  <si>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</si>
  <si>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</si>
  <si>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</si>
  <si>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</si>
  <si>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</si>
  <si>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</si>
  <si>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</si>
  <si>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</si>
  <si>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</si>
  <si>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</si>
  <si>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</si>
  <si>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</si>
  <si>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</si>
  <si>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</si>
  <si>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</si>
  <si>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</si>
  <si>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</si>
  <si>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</si>
  <si>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</si>
  <si>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</si>
  <si>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</si>
  <si>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</si>
  <si>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</si>
  <si>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</si>
  <si>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</si>
  <si>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</si>
  <si>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</si>
  <si>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</si>
  <si>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</si>
  <si>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</si>
  <si>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</si>
  <si>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</si>
  <si>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</si>
  <si>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</si>
  <si>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</si>
  <si>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</si>
  <si>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</si>
  <si>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</si>
  <si>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</si>
  <si>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</si>
  <si>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</si>
  <si>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</si>
  <si>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</si>
  <si>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</si>
  <si>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</si>
  <si>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</si>
  <si>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</si>
  <si>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</si>
  <si>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</si>
  <si>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</si>
  <si>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</si>
  <si>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</si>
  <si>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</si>
  <si>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</si>
  <si>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</si>
  <si>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</si>
  <si>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</si>
  <si>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</si>
  <si>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</si>
  <si>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</si>
  <si>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</si>
  <si>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</si>
  <si>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</si>
  <si>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</si>
  <si>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</si>
  <si>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</si>
  <si>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</si>
  <si>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</si>
  <si>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</si>
  <si>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</si>
  <si>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</si>
  <si>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</si>
  <si>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</si>
  <si>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</si>
  <si>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</si>
  <si>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</si>
  <si>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</si>
  <si>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</si>
  <si>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</si>
  <si>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</si>
  <si>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</si>
  <si>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</si>
  <si>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</si>
  <si>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</si>
  <si>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</si>
  <si>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</si>
  <si>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</si>
  <si>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</si>
  <si>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</si>
  <si>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</si>
  <si>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</si>
  <si>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</si>
  <si>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</si>
  <si>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</si>
  <si>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</si>
  <si>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</si>
  <si>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</si>
  <si>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</si>
  <si>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</si>
  <si>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</si>
  <si>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</si>
  <si>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</si>
  <si>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</si>
  <si>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</si>
  <si>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</si>
  <si>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</si>
  <si>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</si>
  <si>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</si>
  <si>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</si>
  <si>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</si>
  <si>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</si>
  <si>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</si>
  <si>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</si>
  <si>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</si>
  <si>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</si>
  <si>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</si>
  <si>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</si>
  <si>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</si>
  <si>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</si>
  <si>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</si>
  <si>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</si>
  <si>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</si>
  <si>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</si>
  <si>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</si>
  <si>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</si>
  <si>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</si>
  <si>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</si>
  <si>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</si>
  <si>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</si>
  <si>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</si>
  <si>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</si>
  <si>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</si>
  <si>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</si>
  <si>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</si>
  <si>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</si>
  <si>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</si>
  <si>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</si>
  <si>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</si>
  <si>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</si>
  <si>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</si>
  <si>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</si>
  <si>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</si>
  <si>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</si>
  <si>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</si>
  <si>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</si>
  <si>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</si>
  <si>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</si>
  <si>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</si>
  <si>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</si>
  <si>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</si>
  <si>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</si>
  <si>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</si>
  <si>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</si>
  <si>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</si>
  <si>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</si>
  <si>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</si>
  <si>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</si>
  <si>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</si>
  <si>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</si>
  <si>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</si>
  <si>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</si>
  <si>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</si>
  <si>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</si>
  <si>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</si>
  <si>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</si>
  <si>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</si>
  <si>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</si>
  <si>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</si>
  <si>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</si>
  <si>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</si>
  <si>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</si>
  <si>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</si>
  <si>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</si>
  <si>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</si>
  <si>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</si>
  <si>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</si>
  <si>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</si>
  <si>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</si>
  <si>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</si>
  <si>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</si>
  <si>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</si>
  <si>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</si>
  <si>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</si>
  <si>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</si>
  <si>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</si>
  <si>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</si>
  <si>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</si>
  <si>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</si>
  <si>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</si>
  <si>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</si>
  <si>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</si>
  <si>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</si>
  <si>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</si>
  <si>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</si>
  <si>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</si>
  <si>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</si>
  <si>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</si>
  <si>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</si>
  <si>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</si>
  <si>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</si>
  <si>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</si>
  <si>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</si>
  <si>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</si>
  <si>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</si>
  <si>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</si>
  <si>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</si>
  <si>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</si>
  <si>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</si>
  <si>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</si>
  <si>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</si>
  <si>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</si>
  <si>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</si>
  <si>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</si>
  <si>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</si>
  <si>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</si>
  <si>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</si>
  <si>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</si>
  <si>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</si>
  <si>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</si>
  <si>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</si>
  <si>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</si>
  <si>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</si>
  <si>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</si>
  <si>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</si>
  <si>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</si>
  <si>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</si>
  <si>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</si>
  <si>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</si>
  <si>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</si>
  <si>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</si>
  <si>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</si>
  <si>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</si>
  <si>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</si>
  <si>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</si>
  <si>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</si>
  <si>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</si>
  <si>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</si>
  <si>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</si>
  <si>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</si>
  <si>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</si>
  <si>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</si>
  <si>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</si>
  <si>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</si>
  <si>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</si>
  <si>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</si>
  <si>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</si>
  <si>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</si>
  <si>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</si>
  <si>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</si>
  <si>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</si>
  <si>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</si>
  <si>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</si>
  <si>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</si>
  <si>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</si>
  <si>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</si>
  <si>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</si>
  <si>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</si>
  <si>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</si>
  <si>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</si>
  <si>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</si>
  <si>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</si>
  <si>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</si>
  <si>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</si>
  <si>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</si>
  <si>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</si>
  <si>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</si>
  <si>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</si>
  <si>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</si>
  <si>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</si>
  <si>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</si>
  <si>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</si>
  <si>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</si>
  <si>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</si>
  <si>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</si>
  <si>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</si>
  <si>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</si>
  <si>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</si>
  <si>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</si>
  <si>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</si>
  <si>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</si>
  <si>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</si>
  <si>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</si>
  <si>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</si>
  <si>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</si>
  <si>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</si>
  <si>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</si>
  <si>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</si>
  <si>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</si>
  <si>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</si>
  <si>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</si>
  <si>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</si>
  <si>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</si>
  <si>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</si>
  <si>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</si>
  <si>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</si>
  <si>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</si>
  <si>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</si>
  <si>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</si>
  <si>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</si>
  <si>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</si>
  <si>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</si>
  <si>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</si>
  <si>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</si>
  <si>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</si>
  <si>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</si>
  <si>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</si>
  <si>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</si>
  <si>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</si>
  <si>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</si>
  <si>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</si>
  <si>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</si>
  <si>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</si>
  <si>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</si>
  <si>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</si>
  <si>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</si>
  <si>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</si>
  <si>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</si>
  <si>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</si>
  <si>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</si>
  <si>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</si>
  <si>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</si>
  <si>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</si>
  <si>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</si>
  <si>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</si>
  <si>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</si>
  <si>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</si>
  <si>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</si>
  <si>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</si>
  <si>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</si>
  <si>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</si>
  <si>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</si>
  <si>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</si>
  <si>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</si>
  <si>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</si>
  <si>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</si>
  <si>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</si>
  <si>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</si>
  <si>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</si>
  <si>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</si>
  <si>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</si>
  <si>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</si>
  <si>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</si>
  <si>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</si>
  <si>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</si>
  <si>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</si>
  <si>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</si>
  <si>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</si>
  <si>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</si>
  <si>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</si>
  <si>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</si>
  <si>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</si>
  <si>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</si>
  <si>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</si>
  <si>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</si>
  <si>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</si>
  <si>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</si>
  <si>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</si>
  <si>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</si>
  <si>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</si>
  <si>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</si>
  <si>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</si>
  <si>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</si>
  <si>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</si>
  <si>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</si>
  <si>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</si>
  <si>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</si>
  <si>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</si>
  <si>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</si>
  <si>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</si>
  <si>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</si>
  <si>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</si>
  <si>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</si>
  <si>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</si>
  <si>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</si>
  <si>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</si>
  <si>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</si>
  <si>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</si>
  <si>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</si>
  <si>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</si>
  <si>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</si>
  <si>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</si>
  <si>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</si>
  <si>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</si>
  <si>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</si>
  <si>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</si>
  <si>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</si>
  <si>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</si>
  <si>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</si>
  <si>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</si>
  <si>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</si>
  <si>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</si>
  <si>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</si>
  <si>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</si>
  <si>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</si>
  <si>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</si>
  <si>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</si>
  <si>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</si>
  <si>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</si>
  <si>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</si>
  <si>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</si>
  <si>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</si>
  <si>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</si>
  <si>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</si>
  <si>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</si>
  <si>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</si>
  <si>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</si>
  <si>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</si>
  <si>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</si>
  <si>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</si>
  <si>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</si>
  <si>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</si>
  <si>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</si>
  <si>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</si>
  <si>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</si>
  <si>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</si>
  <si>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</si>
  <si>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</si>
  <si>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</si>
  <si>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</si>
  <si>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</si>
  <si>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</si>
  <si>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</si>
  <si>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</si>
  <si>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</si>
  <si>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</si>
  <si>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</si>
  <si>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</si>
  <si>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</si>
  <si>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</si>
  <si>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</si>
  <si>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</si>
  <si>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</si>
  <si>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</si>
  <si>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</si>
  <si>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</si>
  <si>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</si>
  <si>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</si>
  <si>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</si>
  <si>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</si>
  <si>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</si>
  <si>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</si>
  <si>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</si>
  <si>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</si>
  <si>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</si>
  <si>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</si>
  <si>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</si>
  <si>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</si>
  <si>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</si>
  <si>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</si>
  <si>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</si>
  <si>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</si>
  <si>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</si>
  <si>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</si>
  <si>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</si>
  <si>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</si>
  <si>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</si>
  <si>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</si>
  <si>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</si>
  <si>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</si>
  <si>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</si>
  <si>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</si>
  <si>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</si>
  <si>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</si>
  <si>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</si>
  <si>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</si>
  <si>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</si>
  <si>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</si>
  <si>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</si>
  <si>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</si>
  <si>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</si>
  <si>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</si>
  <si>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</si>
  <si>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</si>
  <si>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</si>
  <si>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</si>
  <si>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</si>
  <si>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</si>
  <si>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</si>
  <si>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</si>
  <si>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</si>
  <si>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</si>
  <si>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</si>
  <si>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</si>
  <si>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</si>
  <si>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</si>
  <si>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</si>
  <si>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</si>
  <si>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</si>
  <si>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</si>
  <si>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</si>
  <si>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</si>
  <si>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</si>
  <si>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</si>
  <si>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</si>
  <si>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</si>
  <si>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</si>
  <si>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</si>
  <si>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</si>
  <si>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</si>
  <si>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</si>
  <si>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</si>
  <si>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</si>
  <si>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</si>
  <si>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</si>
  <si>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</si>
  <si>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</si>
  <si>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</si>
  <si>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</si>
  <si>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</si>
  <si>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</si>
  <si>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</si>
  <si>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</si>
  <si>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</si>
  <si>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</si>
  <si>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</si>
  <si>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</si>
  <si>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</si>
  <si>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</si>
  <si>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</si>
  <si>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</si>
  <si>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</si>
  <si>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</si>
  <si>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</si>
  <si>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</si>
  <si>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</si>
  <si>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</si>
  <si>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</si>
  <si>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</si>
  <si>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</si>
  <si>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</si>
  <si>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</si>
  <si>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</si>
  <si>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</si>
  <si>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</si>
  <si>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</si>
  <si>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</si>
  <si>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</si>
  <si>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</si>
  <si>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</si>
  <si>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</si>
  <si>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</si>
  <si>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</si>
  <si>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</si>
  <si>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</si>
  <si>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</si>
  <si>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</si>
  <si>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</si>
  <si>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</si>
  <si>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</si>
  <si>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</si>
  <si>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</si>
  <si>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</si>
  <si>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</si>
  <si>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</si>
  <si>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</si>
  <si>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</si>
  <si>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</si>
  <si>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</si>
  <si>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</si>
  <si>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</si>
  <si>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</si>
  <si>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</si>
  <si>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</si>
  <si>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</si>
  <si>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</si>
  <si>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</si>
  <si>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</si>
  <si>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</si>
  <si>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</si>
  <si>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</si>
  <si>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</si>
  <si>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</si>
  <si>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</si>
  <si>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</si>
  <si>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</si>
  <si>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</si>
  <si>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</si>
  <si>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</si>
  <si>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</si>
  <si>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</si>
  <si>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</si>
  <si>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</si>
  <si>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</si>
  <si>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</si>
  <si>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</si>
  <si>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</si>
  <si>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</si>
  <si>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</si>
  <si>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</si>
  <si>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</si>
  <si>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</si>
  <si>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</si>
  <si>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</si>
  <si>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</si>
  <si>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</si>
  <si>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</si>
  <si>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</si>
  <si>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</si>
  <si>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</si>
  <si>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</si>
  <si>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</si>
  <si>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</si>
  <si>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</si>
  <si>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</si>
  <si>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</si>
  <si>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</si>
  <si>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</si>
  <si>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</si>
  <si>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</si>
  <si>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</si>
  <si>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</si>
  <si>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</si>
  <si>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</si>
  <si>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</si>
  <si>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</si>
  <si>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</si>
  <si>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</si>
  <si>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</si>
  <si>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</si>
  <si>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</si>
  <si>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</si>
  <si>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</si>
  <si>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</si>
  <si>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</si>
  <si>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</si>
  <si>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</si>
  <si>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</si>
  <si>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</si>
  <si>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</si>
  <si>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</si>
  <si>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</si>
  <si>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</si>
  <si>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</si>
  <si>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</si>
  <si>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</si>
  <si>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</si>
  <si>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</si>
  <si>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</si>
  <si>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</si>
  <si>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</si>
  <si>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</si>
  <si>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</si>
  <si>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</si>
  <si>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</si>
  <si>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</si>
  <si>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</si>
  <si>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</si>
  <si>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</si>
  <si>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</si>
  <si>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</si>
  <si>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</si>
  <si>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</si>
  <si>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</si>
  <si>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</si>
  <si>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</si>
  <si>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</si>
  <si>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</si>
  <si>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</si>
  <si>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</si>
  <si>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</si>
  <si>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</si>
  <si>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</si>
  <si>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</si>
  <si>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</si>
  <si>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</si>
  <si>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</si>
  <si>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</si>
  <si>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</si>
  <si>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</si>
  <si>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</si>
  <si>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</si>
  <si>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</si>
  <si>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</si>
  <si>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</si>
  <si>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</si>
  <si>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</si>
  <si>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</si>
  <si>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</si>
  <si>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</si>
  <si>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</si>
  <si>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</si>
  <si>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</si>
  <si>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</si>
  <si>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</si>
  <si>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</si>
  <si>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</si>
  <si>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</si>
  <si>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</si>
  <si>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</si>
  <si>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</si>
  <si>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</si>
  <si>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</si>
  <si>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</si>
  <si>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</si>
  <si>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</si>
  <si>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</si>
  <si>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</si>
  <si>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</si>
  <si>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</si>
  <si>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</si>
  <si>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</si>
  <si>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</si>
  <si>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</si>
  <si>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</si>
  <si>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</si>
  <si>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</si>
  <si>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</si>
  <si>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</si>
  <si>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</si>
  <si>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</si>
  <si>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</si>
  <si>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</si>
  <si>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</si>
  <si>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</si>
  <si>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</si>
  <si>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</si>
  <si>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</si>
  <si>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</si>
  <si>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</si>
  <si>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</si>
  <si>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</si>
  <si>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</si>
  <si>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</si>
  <si>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</si>
  <si>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</si>
  <si>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</si>
  <si>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</si>
  <si>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</si>
  <si>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</si>
  <si>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</si>
  <si>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</si>
  <si>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</si>
  <si>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</si>
  <si>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</si>
  <si>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</si>
  <si>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</si>
  <si>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</si>
  <si>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</si>
  <si>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</si>
  <si>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</si>
  <si>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</si>
  <si>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</si>
  <si>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</si>
  <si>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</si>
  <si>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</si>
  <si>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</si>
  <si>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</si>
  <si>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</si>
  <si>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</si>
  <si>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</si>
  <si>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</si>
  <si>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</si>
  <si>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</si>
  <si>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</si>
  <si>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</si>
  <si>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</si>
  <si>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</si>
  <si>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</si>
  <si>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</si>
  <si>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</si>
  <si>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</si>
  <si>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</si>
  <si>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</si>
  <si>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</si>
  <si>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</si>
  <si>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</si>
  <si>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</si>
  <si>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</si>
  <si>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</si>
  <si>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</si>
  <si>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</si>
  <si>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</si>
  <si>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</si>
  <si>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</si>
  <si>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</si>
  <si>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</si>
  <si>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</si>
  <si>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</si>
  <si>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</si>
  <si>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</si>
  <si>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</si>
  <si>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</si>
  <si>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</si>
  <si>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</si>
  <si>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</si>
  <si>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</si>
  <si>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</si>
  <si>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</si>
  <si>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</si>
  <si>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</si>
  <si>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</si>
  <si>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</si>
  <si>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</si>
  <si>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</si>
  <si>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</si>
  <si>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</si>
  <si>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</si>
  <si>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</si>
  <si>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</si>
  <si>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</si>
  <si>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</si>
  <si>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</si>
  <si>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</si>
  <si>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</si>
  <si>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</si>
  <si>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</si>
  <si>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</si>
  <si>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</si>
  <si>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</si>
  <si>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</si>
  <si>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</si>
  <si>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</si>
  <si>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</si>
  <si>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</si>
  <si>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</si>
  <si>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</si>
  <si>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</si>
  <si>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</si>
  <si>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</si>
  <si>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</si>
  <si>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</si>
  <si>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</si>
  <si>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</si>
  <si>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</si>
  <si>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</si>
  <si>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</si>
  <si>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</si>
  <si>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</si>
  <si>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</si>
  <si>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</si>
  <si>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</si>
  <si>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</si>
  <si>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</si>
  <si>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</si>
  <si>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</si>
  <si>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</si>
  <si>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</si>
  <si>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</si>
  <si>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</si>
  <si>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</si>
  <si>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</si>
  <si>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</si>
  <si>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</si>
  <si>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</si>
  <si>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</si>
  <si>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</si>
  <si>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</si>
  <si>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</si>
  <si>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</si>
  <si>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</si>
  <si>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</si>
  <si>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</si>
  <si>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</si>
  <si>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</si>
  <si>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</si>
  <si>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</si>
  <si>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</si>
  <si>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</si>
  <si>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</si>
  <si>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</si>
  <si>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</si>
  <si>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</si>
  <si>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</si>
  <si>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</si>
  <si>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</si>
  <si>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</si>
  <si>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</si>
  <si>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</si>
  <si>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</si>
  <si>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</si>
  <si>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</si>
  <si>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</si>
  <si>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</si>
  <si>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</si>
  <si>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</si>
  <si>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</si>
  <si>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</si>
  <si>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</si>
  <si>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</si>
  <si>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</si>
  <si>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</si>
  <si>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</si>
  <si>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</si>
  <si>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</si>
  <si>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</si>
  <si>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</si>
  <si>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</si>
  <si>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</si>
  <si>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</si>
  <si>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</si>
  <si>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</si>
  <si>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</si>
  <si>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</si>
  <si>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</si>
  <si>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</si>
  <si>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</si>
  <si>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</si>
  <si>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</si>
  <si>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</si>
  <si>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</si>
  <si>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</si>
  <si>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</si>
  <si>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</si>
  <si>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</si>
  <si>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</si>
  <si>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</si>
  <si>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</si>
  <si>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</si>
  <si>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</si>
  <si>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</si>
  <si>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</si>
  <si>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</si>
  <si>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</si>
  <si>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</si>
  <si>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</si>
  <si>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</si>
  <si>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</si>
  <si>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</si>
  <si>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</si>
  <si>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</si>
  <si>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</si>
  <si>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</si>
  <si>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</si>
  <si>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</si>
  <si>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</si>
  <si>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</si>
  <si>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</si>
  <si>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</si>
  <si>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</si>
  <si>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</si>
  <si>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</si>
  <si>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</si>
  <si>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</si>
  <si>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</si>
  <si>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</si>
  <si>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</si>
  <si>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</si>
  <si>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</si>
  <si>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</si>
  <si>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</si>
  <si>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</si>
  <si>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</si>
  <si>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</si>
  <si>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</si>
  <si>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</si>
  <si>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</si>
  <si>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</si>
  <si>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</si>
  <si>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</si>
  <si>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</si>
  <si>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</si>
  <si>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</si>
  <si>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</si>
  <si>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</si>
  <si>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</si>
  <si>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</si>
  <si>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</si>
  <si>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</si>
  <si>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</si>
  <si>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</si>
  <si>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</si>
  <si>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</si>
  <si>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</si>
  <si>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</si>
  <si>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</si>
  <si>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</si>
  <si>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</si>
  <si>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</si>
  <si>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</si>
  <si>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</si>
  <si>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</si>
  <si>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</si>
  <si>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</si>
  <si>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</si>
  <si>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</si>
  <si>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</si>
  <si>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</si>
  <si>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</si>
  <si>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</si>
  <si>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</si>
  <si>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</si>
  <si>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</si>
  <si>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</si>
  <si>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</si>
  <si>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</si>
  <si>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</si>
  <si>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</si>
  <si>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</si>
  <si>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</si>
  <si>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</si>
  <si>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</si>
  <si>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</si>
  <si>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</si>
  <si>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</si>
  <si>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</si>
  <si>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</si>
  <si>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</si>
  <si>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</si>
  <si>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</si>
  <si>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</si>
  <si>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</si>
  <si>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</si>
  <si>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</si>
  <si>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</si>
  <si>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</si>
  <si>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</si>
  <si>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</si>
  <si>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</si>
  <si>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</si>
  <si>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</si>
  <si>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</si>
  <si>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</si>
  <si>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</si>
  <si>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</si>
  <si>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</si>
  <si>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</si>
  <si>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</si>
  <si>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</si>
  <si>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</si>
  <si>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</si>
  <si>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</si>
  <si>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</si>
  <si>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</si>
  <si>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</si>
  <si>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</si>
  <si>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</si>
  <si>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</si>
  <si>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</si>
  <si>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</si>
  <si>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</si>
  <si>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</si>
  <si>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</si>
  <si>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</si>
  <si>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</si>
  <si>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</si>
  <si>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</si>
  <si>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</si>
  <si>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</si>
  <si>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</si>
  <si>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</si>
  <si>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</si>
  <si>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</si>
  <si>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</si>
  <si>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</si>
  <si>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</si>
  <si>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</si>
  <si>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</si>
  <si>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</si>
  <si>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</si>
  <si>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</si>
  <si>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</si>
  <si>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</si>
  <si>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</si>
  <si>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</si>
  <si>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</si>
  <si>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</si>
  <si>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</si>
  <si>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</si>
  <si>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</si>
  <si>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</si>
  <si>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</si>
  <si>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</si>
  <si>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</si>
  <si>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</si>
  <si>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</si>
  <si>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</si>
  <si>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</si>
  <si>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</si>
  <si>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</si>
  <si>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</si>
  <si>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</si>
  <si>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</si>
  <si>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</si>
  <si>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</si>
  <si>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</si>
  <si>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</si>
  <si>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</si>
  <si>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</si>
  <si>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</si>
  <si>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</si>
  <si>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</si>
  <si>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</si>
  <si>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</si>
  <si>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</si>
  <si>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</si>
  <si>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</si>
  <si>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</si>
  <si>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</si>
  <si>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</si>
  <si>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</si>
  <si>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</si>
  <si>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</si>
  <si>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</si>
  <si>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</si>
  <si>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</si>
  <si>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</si>
  <si>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</si>
  <si>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</si>
  <si>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</si>
  <si>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</si>
  <si>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</si>
  <si>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</si>
  <si>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</si>
  <si>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</si>
  <si>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</si>
  <si>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</si>
  <si>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</si>
  <si>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</si>
  <si>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</si>
  <si>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</si>
  <si>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</si>
  <si>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</si>
  <si>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</si>
  <si>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</si>
  <si>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</si>
  <si>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</si>
  <si>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</si>
  <si>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</si>
  <si>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</si>
  <si>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</si>
  <si>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</si>
  <si>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</si>
  <si>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</si>
  <si>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</si>
  <si>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</si>
  <si>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</si>
  <si>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</si>
  <si>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</si>
  <si>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</si>
  <si>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</si>
  <si>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</si>
  <si>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</si>
  <si>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</si>
  <si>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</si>
  <si>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</si>
  <si>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</si>
  <si>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</si>
  <si>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</si>
  <si>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</si>
  <si>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</si>
  <si>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</si>
  <si>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</si>
  <si>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</si>
  <si>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</si>
  <si>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</si>
  <si>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</si>
  <si>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</si>
  <si>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</si>
  <si>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</si>
  <si>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</si>
  <si>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</si>
  <si>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</si>
  <si>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</si>
  <si>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</si>
  <si>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</si>
  <si>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</si>
  <si>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</si>
  <si>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</si>
  <si>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</si>
  <si>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</si>
  <si>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</si>
  <si>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</si>
  <si>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</si>
  <si>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</si>
  <si>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</si>
  <si>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</si>
  <si>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</si>
  <si>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</si>
  <si>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</si>
  <si>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</si>
  <si>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</si>
  <si>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</si>
  <si>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</si>
  <si>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</si>
  <si>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</si>
  <si>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</si>
  <si>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</si>
  <si>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</si>
  <si>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</si>
  <si>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</si>
  <si>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</si>
  <si>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</si>
  <si>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</si>
  <si>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</si>
  <si>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</si>
  <si>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</si>
  <si>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</si>
  <si>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</si>
  <si>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</si>
  <si>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</si>
  <si>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</si>
  <si>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</si>
  <si>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</si>
  <si>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</si>
  <si>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</si>
  <si>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</si>
  <si>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</si>
  <si>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</si>
  <si>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</si>
  <si>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</si>
  <si>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</si>
  <si>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</si>
  <si>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</si>
  <si>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</si>
  <si>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</si>
  <si>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</si>
  <si>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</si>
  <si>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</si>
  <si>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</si>
  <si>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</si>
  <si>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</si>
  <si>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</si>
  <si>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</si>
  <si>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</si>
  <si>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</si>
  <si>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</si>
  <si>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</si>
  <si>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</si>
  <si>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</si>
  <si>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</si>
  <si>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</si>
  <si>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</si>
  <si>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</si>
  <si>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</si>
  <si>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</si>
  <si>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</si>
  <si>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</si>
  <si>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</si>
  <si>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</si>
  <si>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</si>
  <si>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</si>
  <si>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</si>
  <si>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</si>
  <si>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</si>
  <si>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</si>
  <si>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</si>
  <si>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</si>
  <si>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</si>
  <si>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</si>
  <si>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</si>
  <si>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</si>
  <si>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</si>
  <si>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</si>
  <si>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</si>
  <si>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</si>
  <si>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</si>
  <si>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</si>
  <si>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</si>
  <si>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</si>
  <si>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</si>
  <si>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</si>
  <si>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</si>
  <si>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</si>
  <si>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</si>
  <si>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</si>
  <si>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</si>
  <si>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</si>
  <si>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</si>
  <si>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</si>
  <si>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</si>
  <si>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</si>
  <si>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</si>
  <si>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</si>
  <si>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</si>
  <si>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</si>
  <si>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</si>
  <si>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</si>
  <si>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</si>
  <si>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</si>
  <si>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</si>
  <si>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</si>
  <si>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</si>
  <si>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</si>
  <si>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</si>
  <si>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</si>
  <si>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</si>
  <si>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</si>
  <si>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</si>
  <si>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</si>
  <si>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</si>
  <si>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</si>
  <si>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</si>
  <si>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</si>
  <si>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</si>
  <si>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</si>
  <si>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</si>
  <si>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</si>
  <si>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</si>
  <si>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</si>
  <si>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</si>
  <si>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</si>
  <si>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</si>
  <si>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</si>
  <si>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</si>
  <si>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</si>
  <si>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</si>
  <si>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</si>
  <si>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</si>
  <si>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</si>
  <si>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</si>
  <si>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</si>
  <si>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</si>
  <si>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</si>
  <si>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</si>
  <si>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</si>
  <si>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</si>
  <si>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</si>
  <si>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</si>
  <si>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</si>
  <si>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</si>
  <si>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</si>
  <si>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</si>
  <si>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</si>
  <si>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</si>
  <si>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</si>
  <si>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</si>
  <si>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</si>
  <si>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</si>
  <si>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</si>
  <si>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</si>
  <si>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</si>
  <si>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</si>
  <si>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</si>
  <si>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</si>
  <si>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</si>
  <si>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</si>
  <si>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</si>
  <si>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</si>
  <si>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</si>
  <si>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</si>
  <si>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</si>
  <si>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</si>
  <si>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</si>
  <si>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</si>
  <si>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</si>
  <si>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</si>
  <si>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</si>
  <si>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</si>
  <si>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</si>
  <si>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</si>
  <si>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</si>
  <si>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</si>
  <si>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</si>
  <si>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</si>
  <si>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</si>
  <si>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</si>
  <si>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</si>
  <si>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</si>
  <si>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</si>
  <si>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</si>
  <si>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</si>
  <si>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</si>
  <si>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</si>
  <si>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</si>
  <si>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</si>
  <si>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</si>
  <si>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</si>
  <si>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</si>
  <si>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</si>
  <si>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</si>
  <si>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</si>
  <si>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</si>
  <si>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</si>
  <si>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</si>
  <si>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</si>
  <si>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</si>
  <si>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</si>
  <si>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</si>
  <si>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</si>
  <si>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</si>
  <si>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</si>
  <si>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</si>
  <si>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</si>
  <si>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</si>
  <si>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</si>
  <si>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</si>
  <si>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</si>
  <si>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</si>
  <si>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</si>
  <si>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</si>
  <si>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</si>
  <si>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</si>
  <si>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</si>
  <si>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</si>
  <si>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</si>
  <si>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</si>
  <si>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</si>
  <si>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</si>
  <si>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</si>
  <si>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</si>
  <si>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</si>
  <si>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</si>
  <si>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</si>
  <si>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</si>
  <si>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</si>
  <si>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</si>
  <si>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</si>
  <si>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</si>
  <si>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</si>
  <si>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</si>
  <si>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</si>
  <si>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</si>
  <si>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</si>
  <si>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</si>
  <si>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</si>
  <si>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</si>
  <si>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</si>
  <si>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</si>
  <si>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</si>
  <si>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</si>
  <si>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</si>
  <si>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</si>
  <si>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</si>
  <si>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</si>
  <si>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</si>
  <si>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</si>
  <si>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</si>
  <si>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</si>
  <si>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</si>
  <si>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</si>
  <si>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</si>
  <si>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</si>
  <si>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</si>
  <si>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</si>
  <si>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</si>
  <si>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</si>
  <si>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</si>
  <si>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</si>
  <si>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</si>
  <si>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</si>
  <si>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</si>
  <si>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</si>
  <si>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</si>
  <si>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</si>
  <si>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</si>
  <si>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</si>
  <si>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</si>
  <si>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</si>
  <si>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</si>
  <si>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</si>
  <si>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</si>
  <si>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</si>
  <si>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</si>
  <si>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</si>
  <si>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</si>
  <si>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</si>
  <si>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</si>
  <si>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</si>
  <si>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</si>
  <si>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</si>
  <si>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</si>
  <si>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</si>
  <si>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</si>
  <si>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</si>
  <si>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</si>
  <si>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</si>
  <si>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</si>
  <si>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</si>
  <si>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</si>
  <si>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</si>
  <si>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</si>
  <si>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</si>
  <si>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</si>
  <si>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</si>
  <si>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</si>
  <si>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</si>
  <si>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</si>
  <si>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</si>
  <si>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</si>
  <si>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</si>
  <si>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</si>
  <si>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</si>
  <si>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</si>
  <si>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</si>
  <si>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</si>
  <si>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</si>
  <si>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</si>
  <si>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</si>
  <si>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</si>
  <si>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</si>
  <si>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</si>
  <si>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</si>
  <si>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</si>
  <si>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</si>
  <si>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</si>
  <si>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</si>
  <si>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</si>
  <si>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</si>
  <si>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</si>
  <si>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</si>
  <si>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</si>
  <si>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</si>
  <si>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</si>
  <si>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</si>
  <si>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</si>
  <si>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</si>
  <si>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</si>
  <si>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</si>
  <si>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</si>
  <si>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</si>
  <si>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</si>
  <si>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</si>
  <si>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</si>
  <si>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</si>
  <si>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</si>
  <si>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</si>
  <si>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</si>
  <si>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</si>
  <si>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</si>
  <si>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</si>
  <si>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</si>
  <si>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</si>
  <si>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</si>
  <si>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</si>
  <si>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</si>
  <si>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</si>
  <si>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</si>
  <si>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</si>
  <si>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</si>
  <si>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</si>
  <si>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</si>
  <si>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</si>
  <si>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</si>
  <si>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</si>
  <si>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</si>
  <si>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</si>
  <si>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</si>
  <si>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</si>
  <si>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</si>
  <si>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</si>
  <si>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</si>
  <si>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</si>
  <si>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</si>
  <si>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</si>
  <si>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</si>
  <si>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</si>
  <si>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</si>
  <si>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</si>
  <si>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</si>
  <si>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</si>
  <si>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</si>
  <si>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</si>
  <si>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</si>
  <si>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</si>
  <si>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</si>
  <si>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</si>
  <si>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</si>
  <si>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</si>
  <si>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</si>
  <si>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</si>
  <si>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</si>
  <si>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</si>
  <si>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</si>
  <si>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</si>
  <si>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</si>
  <si>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</si>
  <si>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</si>
  <si>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</si>
  <si>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</si>
  <si>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</si>
  <si>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</si>
  <si>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</si>
  <si>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</si>
  <si>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</si>
  <si>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</si>
  <si>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</si>
  <si>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</si>
  <si>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</si>
  <si>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</si>
  <si>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</si>
  <si>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</si>
  <si>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</si>
  <si>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</si>
  <si>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</si>
  <si>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</si>
  <si>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</si>
  <si>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</si>
  <si>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</si>
  <si>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</si>
  <si>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</si>
  <si>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</si>
  <si>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</si>
  <si>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</si>
  <si>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</si>
  <si>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</si>
  <si>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</si>
  <si>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</si>
  <si>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</si>
  <si>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</si>
  <si>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</si>
  <si>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</si>
  <si>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</si>
  <si>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</si>
  <si>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</si>
  <si>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</si>
  <si>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</si>
  <si>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</si>
  <si>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</si>
  <si>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</si>
  <si>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</si>
  <si>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</si>
  <si>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</si>
  <si>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</si>
  <si>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</si>
  <si>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</si>
  <si>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</si>
  <si>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</si>
  <si>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</si>
  <si>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</si>
  <si>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</si>
  <si>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</si>
  <si>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</si>
  <si>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</si>
  <si>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</si>
  <si>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</si>
  <si>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</si>
  <si>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</si>
  <si>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</si>
  <si>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</si>
  <si>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</si>
  <si>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</si>
  <si>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</si>
  <si>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</si>
  <si>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</si>
  <si>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</si>
  <si>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</si>
  <si>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</si>
  <si>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</si>
  <si>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</si>
  <si>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</si>
  <si>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</si>
  <si>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</si>
  <si>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</si>
  <si>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</si>
  <si>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</si>
  <si>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</si>
  <si>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</si>
  <si>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</si>
  <si>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</si>
  <si>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</si>
  <si>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</si>
  <si>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</si>
  <si>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</si>
  <si>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</si>
  <si>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</si>
  <si>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</si>
  <si>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</si>
  <si>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</si>
  <si>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</si>
  <si>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</si>
  <si>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</si>
  <si>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</si>
  <si>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</si>
  <si>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</si>
  <si>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</si>
  <si>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</si>
  <si>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</si>
  <si>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</si>
  <si>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</si>
  <si>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</si>
  <si>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</si>
  <si>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</si>
  <si>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</si>
  <si>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</si>
  <si>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</si>
  <si>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</si>
  <si>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</si>
  <si>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</si>
  <si>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</si>
  <si>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</si>
  <si>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</si>
  <si>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</si>
  <si>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</si>
  <si>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</si>
  <si>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</si>
  <si>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</si>
  <si>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</si>
  <si>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</si>
  <si>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</si>
  <si>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</si>
  <si>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</si>
  <si>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</si>
  <si>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</si>
  <si>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</si>
  <si>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</si>
  <si>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</si>
  <si>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</si>
  <si>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</si>
  <si>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</si>
  <si>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</si>
  <si>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</si>
  <si>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</si>
  <si>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</si>
  <si>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</si>
  <si>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</si>
  <si>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</si>
  <si>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</si>
  <si>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</si>
  <si>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</si>
  <si>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</si>
  <si>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</si>
  <si>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</si>
  <si>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</si>
  <si>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</si>
  <si>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</si>
  <si>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</si>
  <si>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</si>
  <si>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</si>
  <si>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</si>
  <si>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</si>
  <si>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</si>
  <si>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</si>
  <si>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</si>
  <si>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</si>
  <si>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</si>
  <si>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</si>
  <si>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</si>
  <si>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</si>
  <si>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</si>
  <si>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</si>
  <si>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</si>
  <si>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</si>
  <si>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</si>
  <si>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</si>
  <si>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</si>
  <si>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</si>
  <si>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</si>
  <si>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</si>
  <si>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</si>
  <si>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</si>
  <si>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</si>
  <si>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</si>
  <si>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</si>
  <si>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</si>
  <si>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</si>
  <si>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</si>
  <si>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</si>
  <si>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</si>
  <si>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</si>
  <si>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</si>
  <si>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</si>
  <si>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</si>
  <si>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</si>
  <si>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</si>
  <si>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</si>
  <si>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</si>
  <si>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</si>
  <si>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</si>
  <si>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</si>
  <si>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</si>
  <si>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</si>
  <si>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</si>
  <si>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</si>
  <si>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</si>
  <si>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</si>
  <si>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</si>
  <si>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</si>
  <si>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</si>
  <si>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</si>
  <si>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</si>
  <si>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</si>
  <si>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</si>
  <si>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</si>
  <si>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</si>
  <si>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</si>
  <si>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</si>
  <si>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</si>
  <si>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</si>
  <si>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</si>
  <si>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</si>
  <si>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</si>
  <si>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</si>
  <si>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</si>
  <si>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</si>
  <si>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</si>
  <si>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</si>
  <si>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</si>
  <si>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</si>
  <si>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</si>
  <si>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</si>
  <si>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</si>
  <si>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</si>
  <si>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</si>
  <si>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</si>
  <si>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</si>
  <si>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</si>
  <si>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</si>
  <si>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</si>
  <si>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</si>
  <si>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</si>
  <si>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</si>
  <si>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</si>
  <si>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</si>
  <si>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</si>
  <si>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</si>
  <si>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</si>
  <si>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</si>
  <si>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</si>
  <si>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</si>
  <si>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</si>
  <si>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</si>
  <si>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</si>
  <si>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</si>
  <si>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</si>
  <si>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</si>
  <si>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</si>
  <si>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</si>
  <si>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</si>
  <si>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</si>
  <si>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</si>
  <si>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</si>
  <si>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</si>
  <si>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</si>
  <si>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</si>
  <si>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</si>
  <si>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</si>
  <si>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</si>
  <si>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</si>
  <si>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</si>
  <si>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</si>
  <si>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</si>
  <si>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</si>
  <si>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</si>
  <si>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</si>
  <si>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</si>
  <si>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</si>
  <si>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</si>
  <si>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</si>
  <si>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</si>
  <si>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</si>
  <si>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</si>
  <si>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</si>
  <si>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</si>
  <si>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</si>
  <si>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</si>
  <si>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</si>
  <si>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</si>
  <si>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</si>
  <si>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</si>
  <si>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</si>
  <si>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</si>
  <si>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</si>
  <si>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</si>
  <si>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</si>
  <si>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</si>
  <si>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</si>
  <si>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</si>
  <si>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</si>
  <si>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</si>
  <si>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</si>
  <si>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</si>
  <si>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</si>
  <si>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</si>
  <si>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</si>
  <si>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</si>
  <si>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</si>
  <si>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</si>
  <si>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</si>
  <si>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</si>
  <si>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</si>
  <si>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</si>
  <si>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</si>
  <si>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</si>
  <si>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</si>
  <si>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</si>
  <si>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</si>
  <si>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</si>
  <si>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</si>
  <si>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</si>
  <si>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</si>
  <si>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</si>
  <si>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</si>
  <si>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</si>
  <si>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</si>
  <si>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</si>
  <si>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</si>
  <si>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</si>
  <si>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</si>
  <si>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</si>
  <si>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</si>
  <si>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</si>
  <si>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</si>
  <si>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</si>
  <si>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</si>
  <si>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</si>
  <si>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</si>
  <si>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</si>
  <si>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</si>
  <si>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</si>
  <si>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</si>
  <si>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</si>
  <si>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</si>
  <si>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</si>
  <si>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</si>
  <si>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</si>
  <si>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</si>
  <si>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</si>
  <si>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</si>
  <si>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</si>
  <si>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</si>
  <si>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</si>
  <si>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</si>
  <si>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</si>
  <si>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</si>
  <si>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</si>
  <si>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</si>
  <si>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</si>
  <si>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</si>
  <si>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</si>
  <si>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</si>
  <si>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</si>
  <si>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</si>
  <si>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</si>
  <si>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</si>
  <si>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</si>
  <si>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</si>
  <si>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</si>
  <si>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</si>
  <si>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</si>
  <si>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</si>
  <si>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</si>
  <si>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</si>
  <si>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</si>
  <si>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</si>
  <si>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</si>
  <si>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</si>
  <si>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</si>
  <si>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</si>
  <si>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</si>
  <si>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</si>
  <si>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</si>
  <si>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</si>
  <si>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</si>
  <si>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</si>
  <si>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</si>
  <si>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</si>
  <si>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</si>
  <si>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</si>
  <si>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</si>
  <si>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</si>
  <si>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</si>
  <si>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</si>
  <si>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</si>
  <si>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</si>
  <si>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</si>
  <si>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</si>
  <si>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</si>
  <si>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</si>
  <si>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</si>
  <si>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</si>
  <si>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</si>
  <si>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</si>
  <si>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</si>
  <si>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</si>
  <si>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</si>
  <si>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</si>
  <si>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</si>
  <si>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</si>
  <si>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</si>
  <si>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</si>
  <si>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</si>
  <si>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</si>
  <si>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</si>
  <si>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</si>
  <si>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</si>
  <si>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</si>
  <si>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</si>
  <si>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</si>
  <si>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</si>
  <si>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</si>
  <si>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</si>
  <si>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</si>
  <si>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</si>
  <si>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</si>
  <si>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</si>
  <si>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</si>
  <si>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</si>
  <si>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</si>
  <si>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</si>
  <si>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</si>
  <si>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</si>
  <si>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</si>
  <si>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</si>
  <si>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</si>
  <si>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</si>
  <si>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</si>
  <si>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</si>
  <si>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</si>
  <si>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</si>
  <si>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</si>
  <si>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</si>
  <si>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</si>
  <si>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</si>
  <si>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</si>
  <si>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</si>
  <si>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</si>
  <si>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</si>
  <si>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</si>
  <si>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</si>
  <si>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</si>
  <si>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</si>
  <si>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</si>
  <si>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</si>
  <si>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</si>
  <si>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</si>
  <si>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</si>
  <si>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</si>
  <si>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</si>
  <si>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</si>
  <si>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</si>
  <si>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</si>
  <si>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</si>
  <si>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</si>
  <si>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</si>
  <si>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</si>
  <si>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</si>
  <si>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</si>
  <si>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</si>
  <si>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</si>
  <si>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</si>
  <si>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</si>
  <si>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</si>
  <si>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</si>
  <si>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</si>
  <si>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</si>
  <si>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</si>
  <si>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</si>
  <si>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</si>
  <si>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</si>
  <si>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</si>
  <si>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</si>
  <si>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</si>
  <si>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</si>
  <si>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</si>
  <si>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</si>
  <si>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</si>
  <si>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</si>
  <si>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</si>
  <si>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</si>
  <si>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</si>
  <si>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</si>
  <si>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</si>
  <si>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</si>
  <si>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</si>
  <si>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</si>
  <si>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</si>
  <si>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</si>
  <si>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</si>
  <si>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</si>
  <si>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</si>
  <si>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</si>
  <si>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</si>
  <si>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</si>
  <si>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</si>
  <si>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</si>
  <si>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</si>
  <si>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</si>
  <si>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</si>
  <si>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</si>
  <si>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</si>
  <si>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</si>
  <si>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</si>
  <si>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</si>
  <si>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</si>
  <si>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</si>
  <si>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</si>
  <si>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</si>
  <si>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</si>
  <si>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</si>
  <si>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</si>
  <si>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</si>
  <si>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</si>
  <si>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</si>
  <si>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</si>
  <si>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</si>
  <si>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</si>
  <si>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</si>
  <si>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</si>
  <si>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</si>
  <si>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</si>
  <si>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</si>
  <si>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</si>
  <si>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</si>
  <si>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</si>
  <si>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</si>
  <si>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</si>
  <si>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</si>
  <si>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</si>
  <si>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</si>
  <si>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</si>
  <si>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</si>
  <si>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</si>
  <si>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</si>
  <si>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</si>
  <si>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</si>
  <si>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</si>
  <si>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</si>
  <si>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</si>
  <si>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</si>
  <si>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</si>
  <si>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</si>
  <si>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</si>
  <si>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</si>
  <si>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</si>
  <si>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</si>
  <si>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</si>
  <si>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</si>
  <si>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</si>
  <si>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</si>
  <si>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</si>
  <si>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</si>
  <si>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</si>
  <si>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</si>
  <si>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</si>
  <si>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</si>
  <si>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</si>
  <si>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</si>
  <si>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</si>
  <si>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</si>
  <si>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</si>
  <si>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</si>
  <si>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</si>
  <si>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</si>
  <si>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</si>
  <si>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</si>
  <si>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</si>
  <si>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</si>
  <si>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</si>
  <si>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</si>
  <si>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</si>
  <si>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</si>
  <si>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</si>
  <si>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</si>
  <si>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</si>
  <si>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</si>
  <si>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</si>
  <si>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</si>
  <si>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</si>
  <si>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</si>
  <si>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</si>
  <si>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</si>
  <si>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</si>
  <si>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</si>
  <si>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</si>
  <si>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</si>
  <si>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</si>
  <si>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</si>
  <si>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</si>
  <si>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</si>
  <si>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</si>
  <si>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</si>
  <si>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</si>
  <si>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</si>
  <si>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</si>
  <si>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</si>
  <si>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</si>
  <si>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</si>
  <si>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</si>
  <si>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</si>
  <si>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</si>
  <si>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</si>
  <si>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</si>
  <si>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</si>
  <si>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</si>
  <si>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</si>
  <si>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</si>
  <si>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</si>
  <si>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</si>
  <si>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</si>
  <si>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</si>
  <si>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</si>
  <si>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</si>
  <si>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</si>
  <si>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</si>
  <si>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</si>
  <si>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</si>
  <si>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</si>
  <si>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</si>
  <si>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</si>
  <si>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</si>
  <si>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</si>
  <si>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</si>
  <si>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</si>
  <si>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</si>
  <si>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</si>
  <si>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</si>
  <si>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</si>
  <si>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</si>
  <si>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</si>
  <si>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</si>
  <si>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</si>
  <si>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</si>
  <si>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</si>
  <si>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</si>
  <si>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</si>
  <si>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</si>
  <si>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</si>
  <si>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</si>
  <si>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</si>
  <si>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</si>
  <si>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</si>
  <si>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</si>
  <si>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</si>
  <si>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</si>
  <si>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</si>
  <si>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</si>
  <si>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</si>
  <si>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</si>
  <si>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</si>
  <si>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</si>
  <si>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</si>
  <si>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</si>
  <si>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</si>
  <si>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</si>
  <si>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</si>
  <si>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</si>
  <si>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</si>
  <si>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</si>
  <si>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</si>
  <si>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</si>
  <si>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</si>
  <si>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</si>
  <si>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</si>
  <si>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</si>
  <si>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</si>
  <si>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</si>
  <si>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</si>
  <si>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</si>
  <si>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</si>
  <si>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</si>
  <si>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</si>
  <si>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</si>
  <si>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</si>
  <si>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</si>
  <si>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</si>
  <si>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</si>
  <si>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</si>
  <si>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</si>
  <si>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</si>
  <si>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</si>
  <si>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</si>
  <si>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</si>
  <si>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</si>
  <si>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</si>
  <si>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</si>
  <si>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</si>
  <si>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</si>
  <si>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</si>
  <si>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</si>
  <si>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</si>
  <si>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</si>
  <si>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</si>
  <si>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</si>
  <si>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</si>
  <si>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</si>
  <si>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</si>
  <si>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</si>
  <si>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</si>
  <si>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</si>
  <si>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</si>
  <si>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</si>
  <si>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</si>
  <si>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</si>
  <si>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</si>
  <si>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</si>
  <si>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</si>
  <si>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</si>
  <si>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</si>
  <si>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</si>
  <si>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</si>
  <si>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</si>
  <si>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</si>
  <si>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</si>
  <si>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</si>
  <si>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</si>
  <si>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</si>
  <si>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</si>
  <si>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</si>
  <si>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</si>
  <si>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</si>
  <si>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</si>
  <si>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</si>
  <si>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</si>
  <si>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</si>
  <si>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</si>
  <si>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</si>
  <si>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</si>
  <si>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</si>
  <si>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</si>
  <si>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</si>
  <si>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</si>
  <si>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</si>
  <si>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</si>
  <si>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</si>
  <si>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</si>
  <si>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</si>
  <si>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</si>
  <si>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</si>
  <si>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</si>
  <si>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</si>
  <si>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</si>
  <si>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</si>
  <si>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</si>
  <si>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</si>
  <si>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</si>
  <si>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</si>
  <si>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</si>
  <si>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</si>
  <si>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</si>
  <si>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</si>
  <si>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</si>
  <si>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</si>
  <si>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</si>
  <si>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</si>
  <si>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</si>
  <si>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</si>
  <si>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</si>
  <si>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</si>
  <si>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</si>
  <si>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</si>
  <si>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</si>
  <si>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</si>
  <si>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</si>
  <si>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</si>
  <si>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</si>
  <si>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</si>
  <si>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</si>
  <si>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</si>
  <si>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</si>
  <si>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</si>
  <si>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</si>
  <si>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</si>
  <si>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</si>
  <si>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</si>
  <si>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</si>
  <si>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</si>
  <si>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</si>
  <si>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</si>
  <si>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</si>
  <si>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</si>
  <si>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</si>
  <si>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</si>
  <si>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</si>
  <si>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</si>
  <si>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</si>
  <si>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</si>
  <si>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</si>
  <si>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</si>
  <si>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</si>
  <si>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</si>
  <si>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</si>
  <si>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</si>
  <si>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</si>
  <si>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</si>
  <si>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</si>
  <si>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</si>
  <si>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</si>
  <si>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</si>
  <si>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</si>
  <si>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</si>
  <si>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</si>
  <si>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</si>
  <si>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</si>
  <si>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</si>
  <si>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</si>
  <si>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</si>
  <si>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</si>
  <si>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</si>
  <si>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</si>
  <si>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</si>
  <si>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</si>
  <si>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</si>
  <si>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</si>
  <si>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</si>
  <si>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</si>
  <si>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</si>
  <si>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</si>
  <si>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</si>
  <si>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</si>
  <si>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</si>
  <si>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</si>
  <si>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</si>
  <si>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</si>
  <si>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</si>
  <si>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</si>
  <si>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</si>
  <si>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</si>
  <si>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</si>
  <si>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</si>
  <si>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</si>
  <si>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</si>
  <si>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</si>
  <si>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</si>
  <si>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</si>
  <si>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</si>
  <si>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</si>
  <si>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</si>
  <si>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</si>
  <si>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</si>
  <si>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</si>
  <si>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</si>
  <si>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</si>
  <si>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</si>
  <si>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</si>
  <si>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</si>
  <si>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</si>
  <si>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</si>
  <si>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</si>
  <si>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</si>
  <si>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</si>
  <si>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</si>
  <si>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</si>
  <si>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</si>
  <si>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</si>
  <si>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</si>
  <si>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</si>
  <si>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</si>
  <si>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</si>
  <si>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</si>
  <si>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</si>
  <si>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</si>
  <si>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</si>
  <si>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</si>
  <si>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</si>
  <si>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</si>
  <si>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</si>
  <si>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</si>
  <si>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</si>
  <si>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</si>
  <si>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</si>
  <si>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</si>
  <si>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</si>
  <si>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</si>
  <si>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</si>
  <si>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</si>
  <si>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</si>
  <si>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</si>
  <si>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</si>
  <si>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</si>
  <si>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</si>
  <si>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</si>
  <si>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</si>
  <si>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</si>
  <si>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</si>
  <si>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</si>
  <si>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</si>
  <si>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</si>
  <si>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</si>
  <si>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</si>
  <si>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</si>
  <si>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</si>
  <si>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</si>
  <si>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</si>
  <si>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</si>
  <si>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</si>
  <si>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</si>
  <si>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</si>
  <si>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</si>
  <si>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</si>
  <si>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</si>
  <si>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</si>
  <si>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</si>
  <si>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</si>
  <si>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</si>
  <si>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</si>
  <si>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</si>
  <si>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</si>
  <si>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</si>
  <si>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</si>
  <si>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</si>
  <si>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</si>
  <si>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</si>
  <si>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</si>
  <si>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</si>
  <si>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</si>
  <si>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</si>
  <si>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</si>
  <si>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</si>
  <si>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</si>
  <si>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</si>
  <si>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</si>
  <si>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</si>
  <si>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</si>
  <si>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</si>
  <si>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</si>
  <si>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</si>
  <si>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</si>
  <si>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</si>
  <si>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</si>
  <si>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</si>
  <si>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</si>
  <si>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</si>
  <si>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</si>
  <si>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</si>
  <si>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</si>
  <si>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</si>
  <si>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</si>
  <si>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</si>
  <si>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</si>
  <si>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</si>
  <si>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</si>
  <si>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</si>
  <si>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</si>
  <si>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</si>
  <si>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</si>
  <si>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</si>
  <si>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</si>
  <si>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</si>
  <si>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</si>
  <si>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</si>
  <si>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</si>
  <si>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</si>
  <si>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</si>
  <si>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</si>
  <si>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</si>
  <si>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</si>
  <si>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</si>
  <si>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</si>
  <si>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</si>
  <si>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</si>
  <si>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</si>
  <si>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</si>
  <si>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</si>
  <si>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</si>
  <si>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</si>
  <si>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</si>
  <si>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</si>
  <si>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</si>
  <si>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</si>
  <si>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</si>
  <si>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</si>
  <si>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</si>
  <si>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</si>
  <si>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</si>
  <si>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</si>
  <si>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</si>
  <si>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</si>
  <si>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</si>
  <si>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</si>
  <si>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</si>
  <si>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</si>
  <si>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</si>
  <si>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</si>
  <si>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</si>
  <si>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</si>
  <si>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</si>
  <si>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</si>
  <si>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</si>
  <si>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</si>
  <si>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</si>
  <si>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</si>
  <si>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</si>
  <si>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</si>
  <si>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</si>
  <si>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</si>
  <si>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</si>
  <si>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</si>
  <si>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</si>
  <si>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</si>
  <si>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</si>
  <si>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</si>
  <si>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</si>
  <si>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</si>
  <si>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</si>
  <si>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</si>
  <si>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</si>
  <si>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</si>
  <si>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</si>
  <si>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</si>
  <si>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</si>
  <si>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</si>
  <si>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</si>
  <si>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</si>
  <si>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</si>
  <si>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</si>
  <si>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</si>
  <si>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</si>
  <si>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</si>
  <si>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</si>
  <si>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</si>
  <si>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</si>
  <si>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</si>
  <si>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</si>
  <si>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</si>
  <si>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</si>
  <si>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</si>
  <si>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</si>
  <si>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</si>
  <si>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</si>
  <si>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</si>
  <si>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</si>
  <si>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</si>
  <si>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</si>
  <si>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</si>
  <si>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</si>
  <si>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</si>
  <si>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</si>
  <si>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</si>
  <si>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</si>
  <si>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</si>
  <si>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</si>
  <si>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</si>
  <si>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</si>
  <si>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</si>
  <si>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</si>
  <si>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</si>
  <si>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</si>
  <si>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</si>
  <si>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</si>
  <si>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</si>
  <si>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</si>
  <si>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</si>
  <si>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</si>
  <si>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</si>
  <si>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</si>
  <si>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</si>
  <si>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</si>
  <si>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</si>
  <si>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</si>
  <si>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</si>
  <si>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</si>
  <si>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</si>
  <si>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</si>
  <si>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</si>
  <si>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</si>
  <si>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</si>
  <si>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</si>
  <si>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</si>
  <si>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</si>
  <si>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</si>
  <si>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</si>
  <si>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</si>
  <si>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</si>
  <si>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</si>
  <si>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</si>
  <si>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</si>
  <si>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</si>
  <si>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</si>
  <si>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</si>
  <si>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</si>
  <si>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</si>
  <si>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</si>
  <si>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</si>
  <si>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</si>
  <si>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</si>
  <si>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</si>
  <si>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</si>
  <si>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</si>
  <si>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</si>
  <si>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</si>
  <si>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</si>
  <si>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</si>
  <si>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</si>
  <si>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</si>
  <si>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</si>
  <si>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</si>
  <si>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</si>
  <si>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</si>
  <si>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</si>
  <si>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</si>
  <si>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</si>
  <si>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</si>
  <si>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</si>
  <si>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</si>
  <si>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</si>
  <si>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</si>
  <si>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</si>
  <si>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</si>
  <si>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</si>
  <si>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</si>
  <si>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</si>
  <si>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</si>
  <si>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</si>
  <si>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</si>
  <si>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</si>
  <si>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</si>
  <si>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</si>
  <si>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</si>
  <si>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</si>
  <si>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</si>
  <si>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</si>
  <si>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</si>
  <si>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</si>
  <si>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</si>
  <si>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</si>
  <si>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</si>
  <si>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</si>
  <si>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</si>
  <si>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</si>
  <si>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</si>
  <si>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</si>
  <si>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</si>
  <si>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</si>
  <si>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</si>
  <si>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</si>
  <si>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</si>
  <si>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</si>
  <si>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</si>
  <si>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</si>
  <si>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</si>
  <si>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</si>
  <si>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</si>
  <si>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</si>
  <si>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</si>
  <si>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</si>
  <si>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</si>
  <si>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</si>
  <si>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</si>
  <si>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</si>
  <si>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</si>
  <si>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</si>
  <si>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</si>
  <si>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</si>
  <si>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</si>
  <si>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</si>
  <si>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</si>
  <si>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</si>
  <si>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</si>
  <si>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</si>
  <si>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</si>
  <si>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</si>
  <si>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</si>
  <si>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</si>
  <si>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</si>
  <si>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</si>
  <si>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</si>
  <si>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</si>
  <si>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</si>
  <si>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</si>
  <si>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</si>
  <si>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</si>
  <si>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</si>
  <si>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</si>
  <si>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</si>
  <si>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</si>
  <si>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</si>
  <si>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</si>
  <si>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</si>
  <si>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</si>
  <si>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</si>
  <si>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</si>
  <si>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</si>
  <si>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</si>
  <si>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</si>
  <si>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</si>
  <si>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</si>
  <si>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</si>
  <si>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</si>
  <si>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</si>
  <si>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</si>
  <si>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</si>
  <si>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</si>
  <si>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</si>
  <si>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</si>
  <si>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</si>
  <si>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</si>
  <si>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</si>
  <si>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</si>
  <si>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</si>
  <si>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</si>
  <si>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</si>
  <si>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</si>
  <si>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</si>
  <si>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</si>
  <si>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</si>
  <si>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</si>
  <si>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</si>
  <si>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</si>
  <si>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</si>
  <si>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</si>
  <si>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</si>
  <si>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</si>
  <si>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</si>
  <si>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</si>
  <si>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</si>
  <si>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</si>
  <si>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</si>
  <si>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</si>
  <si>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</si>
  <si>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</si>
  <si>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</si>
  <si>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</si>
  <si>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</si>
  <si>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</si>
  <si>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</si>
  <si>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</si>
  <si>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</si>
  <si>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</si>
  <si>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</si>
  <si>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</si>
  <si>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</si>
  <si>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</si>
  <si>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</si>
  <si>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</si>
  <si>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</si>
  <si>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</si>
  <si>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</si>
  <si>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</si>
  <si>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</si>
  <si>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</si>
  <si>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</si>
  <si>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</si>
  <si>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</si>
  <si>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</si>
  <si>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</si>
  <si>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</si>
  <si>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</si>
  <si>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</si>
  <si>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</si>
  <si>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</si>
  <si>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</si>
  <si>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</si>
  <si>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</si>
  <si>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</si>
  <si>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</si>
  <si>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</si>
  <si>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</si>
  <si>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</si>
  <si>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</si>
  <si>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</si>
  <si>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</si>
  <si>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</si>
  <si>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</si>
  <si>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</si>
  <si>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</si>
  <si>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</si>
  <si>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</si>
  <si>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</si>
  <si>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</si>
  <si>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</si>
  <si>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</si>
  <si>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</si>
  <si>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</si>
  <si>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</si>
  <si>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</si>
  <si>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</si>
  <si>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</si>
  <si>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</si>
  <si>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</si>
  <si>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</si>
  <si>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</si>
  <si>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</si>
  <si>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</si>
  <si>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</si>
  <si>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</si>
  <si>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</si>
  <si>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</si>
  <si>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</si>
  <si>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</si>
  <si>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</si>
  <si>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</si>
  <si>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</si>
  <si>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</si>
  <si>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</si>
  <si>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</si>
  <si>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</si>
  <si>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</si>
  <si>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</si>
  <si>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</si>
  <si>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</si>
  <si>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</si>
  <si>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</si>
  <si>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</si>
  <si>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</si>
  <si>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</si>
  <si>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</si>
  <si>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</si>
  <si>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</si>
  <si>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</si>
  <si>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</si>
  <si>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</si>
  <si>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</si>
  <si>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</si>
  <si>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</si>
  <si>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</si>
  <si>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</si>
  <si>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</si>
  <si>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</si>
  <si>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</si>
  <si>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</si>
  <si>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</si>
  <si>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</si>
  <si>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</si>
  <si>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</si>
  <si>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</si>
  <si>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</si>
  <si>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</si>
  <si>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</si>
  <si>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</si>
  <si>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</si>
  <si>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</si>
  <si>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</si>
  <si>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</si>
  <si>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</si>
  <si>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</si>
  <si>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</si>
  <si>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</si>
  <si>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</si>
  <si>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</si>
  <si>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</si>
  <si>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</si>
  <si>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</si>
  <si>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</si>
  <si>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</si>
  <si>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</si>
  <si>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</si>
  <si>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</si>
  <si>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</si>
  <si>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</si>
  <si>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</si>
  <si>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</si>
  <si>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</si>
  <si>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</si>
  <si>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</si>
  <si>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</si>
  <si>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</si>
  <si>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</si>
  <si>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</si>
  <si>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</si>
  <si>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</si>
  <si>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</si>
  <si>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</si>
  <si>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</si>
  <si>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</si>
  <si>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</si>
  <si>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</si>
  <si>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</si>
  <si>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</si>
  <si>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</si>
  <si>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</si>
  <si>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</si>
  <si>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</si>
  <si>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</si>
  <si>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</si>
  <si>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</si>
  <si>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</si>
  <si>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</si>
  <si>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</si>
  <si>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</si>
  <si>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</si>
  <si>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</si>
  <si>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</si>
  <si>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</si>
  <si>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</si>
  <si>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</si>
  <si>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</si>
  <si>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</si>
  <si>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</si>
  <si>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</si>
  <si>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</si>
  <si>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</si>
  <si>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</si>
  <si>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</si>
  <si>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</si>
  <si>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</si>
  <si>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</si>
  <si>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</si>
  <si>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</si>
  <si>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</si>
  <si>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</si>
  <si>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</si>
  <si>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</si>
  <si>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</si>
  <si>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</si>
  <si>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</si>
  <si>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</si>
  <si>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</si>
  <si>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</si>
  <si>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</si>
  <si>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</si>
  <si>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</si>
  <si>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</si>
  <si>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</si>
  <si>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</si>
  <si>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</si>
  <si>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</si>
  <si>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</si>
  <si>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</si>
  <si>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</si>
  <si>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</si>
  <si>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</si>
  <si>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</si>
  <si>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</si>
  <si>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</si>
  <si>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</si>
  <si>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</si>
  <si>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</si>
  <si>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</si>
  <si>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</si>
  <si>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</si>
  <si>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</si>
  <si>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</si>
  <si>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</si>
  <si>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</si>
  <si>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</si>
  <si>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</si>
  <si>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</si>
  <si>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</si>
  <si>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</si>
  <si>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</si>
  <si>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</si>
  <si>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</si>
  <si>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</si>
  <si>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</si>
  <si>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</si>
  <si>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</si>
  <si>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</si>
  <si>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</si>
  <si>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</si>
  <si>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</si>
  <si>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</si>
  <si>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</si>
  <si>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</si>
  <si>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</si>
  <si>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</si>
  <si>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</si>
  <si>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</si>
  <si>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</si>
  <si>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</si>
  <si>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</si>
  <si>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</si>
  <si>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</si>
  <si>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</si>
  <si>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</si>
  <si>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</si>
  <si>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</si>
  <si>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</si>
  <si>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</si>
  <si>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</si>
  <si>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</si>
  <si>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</si>
  <si>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</si>
  <si>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</si>
  <si>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</si>
  <si>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</si>
  <si>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</si>
  <si>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</si>
  <si>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</si>
  <si>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</si>
  <si>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</si>
  <si>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</si>
  <si>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</si>
  <si>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</si>
  <si>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</si>
  <si>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</si>
  <si>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</si>
  <si>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</si>
  <si>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</si>
  <si>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</si>
  <si>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</si>
  <si>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</si>
  <si>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</si>
  <si>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</si>
  <si>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</si>
  <si>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</si>
  <si>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</si>
  <si>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</si>
  <si>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</si>
  <si>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</si>
  <si>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</si>
  <si>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</si>
  <si>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</si>
  <si>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</si>
  <si>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</si>
  <si>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</si>
  <si>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</si>
  <si>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</si>
  <si>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</si>
  <si>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</si>
  <si>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</si>
  <si>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</si>
  <si>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</si>
  <si>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</si>
  <si>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</si>
  <si>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</si>
  <si>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</si>
  <si>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</si>
  <si>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</si>
  <si>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</si>
  <si>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</si>
  <si>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</si>
  <si>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</si>
  <si>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</si>
  <si>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</si>
  <si>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</si>
  <si>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</si>
  <si>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</si>
  <si>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</si>
  <si>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</si>
  <si>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</si>
  <si>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</si>
  <si>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</si>
  <si>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</si>
  <si>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</si>
  <si>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</si>
  <si>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</si>
  <si>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</si>
  <si>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</si>
  <si>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</si>
  <si>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</si>
  <si>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</si>
  <si>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</si>
  <si>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</si>
  <si>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</si>
  <si>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</si>
  <si>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</si>
  <si>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</si>
  <si>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</si>
  <si>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</si>
  <si>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</si>
  <si>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</si>
  <si>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</si>
  <si>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</si>
  <si>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</si>
  <si>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</si>
  <si>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</si>
  <si>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</si>
  <si>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</si>
  <si>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</si>
  <si>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</si>
  <si>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</si>
  <si>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</si>
  <si>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</si>
  <si>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</si>
  <si>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</si>
  <si>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</si>
  <si>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</si>
  <si>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</si>
  <si>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</si>
  <si>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</si>
  <si>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</si>
  <si>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</si>
  <si>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</si>
  <si>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</si>
  <si>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</si>
  <si>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</si>
  <si>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</si>
  <si>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</si>
  <si>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</si>
  <si>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</si>
  <si>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</si>
  <si>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</si>
  <si>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</si>
  <si>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</si>
  <si>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</si>
  <si>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</si>
  <si>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</si>
  <si>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</si>
  <si>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</si>
  <si>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</si>
  <si>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</si>
  <si>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</si>
  <si>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</si>
  <si>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</si>
  <si>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</si>
  <si>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</si>
  <si>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</si>
  <si>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</si>
  <si>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</si>
  <si>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</si>
  <si>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</si>
  <si>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</si>
  <si>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</si>
  <si>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</si>
  <si>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</si>
  <si>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</si>
  <si>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</si>
  <si>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</si>
  <si>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</si>
  <si>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</si>
  <si>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</si>
  <si>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</si>
  <si>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</si>
  <si>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</si>
  <si>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</si>
  <si>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</si>
  <si>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</si>
  <si>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</si>
  <si>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</si>
  <si>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</si>
  <si>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</si>
  <si>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</si>
  <si>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</si>
  <si>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</si>
  <si>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</si>
  <si>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</si>
  <si>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</si>
  <si>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</si>
  <si>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</si>
  <si>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</si>
  <si>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</si>
  <si>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</si>
  <si>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</si>
  <si>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</si>
  <si>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</si>
  <si>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</si>
  <si>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</si>
  <si>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</si>
  <si>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</si>
  <si>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</si>
  <si>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</si>
  <si>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</si>
  <si>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</si>
  <si>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</si>
  <si>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</si>
  <si>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</si>
  <si>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</si>
  <si>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</si>
  <si>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</si>
  <si>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</si>
  <si>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</si>
  <si>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</si>
  <si>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</si>
  <si>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</si>
  <si>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</si>
  <si>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</si>
  <si>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</si>
  <si>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</si>
  <si>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</si>
  <si>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</si>
  <si>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</si>
  <si>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</si>
  <si>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</si>
  <si>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</si>
  <si>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</si>
  <si>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</si>
  <si>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</si>
  <si>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</si>
  <si>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</si>
  <si>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</si>
  <si>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</si>
  <si>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</si>
  <si>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</si>
  <si>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</si>
  <si>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</si>
  <si>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</si>
  <si>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</si>
  <si>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</si>
  <si>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</si>
  <si>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</si>
  <si>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</si>
  <si>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</si>
  <si>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</si>
  <si>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</si>
  <si>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</si>
  <si>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</si>
  <si>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</si>
  <si>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</si>
  <si>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</si>
  <si>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</si>
  <si>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</si>
  <si>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</si>
  <si>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</si>
  <si>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</si>
  <si>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</si>
  <si>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</si>
  <si>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</si>
  <si>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</si>
  <si>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</si>
  <si>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</si>
  <si>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</si>
  <si>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</si>
  <si>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</si>
  <si>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</si>
  <si>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</si>
  <si>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</si>
  <si>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</si>
  <si>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</si>
  <si>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</si>
  <si>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</si>
  <si>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</si>
  <si>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</si>
  <si>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</si>
  <si>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</si>
  <si>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</si>
  <si>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</si>
  <si>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</si>
  <si>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</si>
  <si>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</si>
  <si>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</si>
  <si>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</si>
  <si>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</si>
  <si>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</si>
  <si>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</si>
  <si>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</si>
  <si>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</si>
  <si>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</si>
  <si>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</si>
  <si>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</si>
  <si>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</si>
  <si>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</si>
  <si>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</si>
  <si>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</si>
  <si>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</si>
  <si>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</si>
  <si>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</si>
  <si>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</si>
  <si>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</si>
  <si>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</si>
  <si>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</si>
  <si>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</si>
  <si>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</si>
  <si>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</si>
  <si>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</si>
  <si>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</si>
  <si>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</si>
  <si>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</si>
  <si>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</si>
  <si>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</si>
  <si>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</si>
  <si>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</si>
  <si>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</si>
  <si>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</si>
  <si>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</si>
  <si>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</si>
  <si>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</si>
  <si>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</si>
  <si>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</si>
  <si>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</si>
  <si>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</si>
  <si>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</si>
  <si>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</si>
  <si>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</si>
  <si>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</si>
  <si>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</si>
  <si>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</si>
  <si>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</si>
  <si>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</si>
  <si>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</si>
  <si>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</si>
  <si>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</si>
  <si>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</si>
  <si>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</si>
  <si>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</si>
  <si>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</si>
  <si>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</si>
  <si>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</si>
  <si>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</si>
  <si>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</si>
  <si>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</si>
  <si>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</si>
  <si>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</si>
  <si>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</si>
  <si>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</si>
  <si>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</si>
  <si>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</si>
  <si>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</si>
  <si>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</si>
  <si>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</si>
  <si>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</si>
  <si>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</si>
  <si>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</si>
  <si>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</si>
  <si>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</si>
  <si>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</si>
  <si>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</si>
  <si>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</si>
  <si>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</si>
  <si>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</si>
  <si>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</si>
  <si>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</si>
  <si>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</si>
  <si>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</si>
  <si>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</si>
  <si>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</si>
  <si>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</si>
  <si>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</si>
  <si>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</si>
  <si>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</si>
  <si>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</si>
  <si>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</si>
  <si>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</si>
  <si>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</si>
  <si>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</si>
  <si>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</si>
  <si>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</si>
  <si>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</si>
  <si>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</si>
  <si>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</si>
  <si>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</si>
  <si>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</si>
  <si>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</si>
  <si>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</si>
  <si>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</si>
  <si>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</si>
  <si>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</si>
  <si>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</si>
  <si>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</si>
  <si>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</si>
  <si>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</si>
  <si>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</si>
  <si>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</si>
  <si>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</si>
  <si>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</si>
  <si>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</si>
  <si>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</si>
  <si>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</si>
  <si>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</si>
  <si>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</si>
  <si>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</si>
  <si>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</si>
  <si>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</si>
  <si>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</si>
  <si>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</si>
  <si>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</si>
  <si>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</si>
  <si>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</si>
  <si>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</si>
  <si>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</si>
  <si>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</si>
  <si>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</si>
  <si>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</si>
  <si>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</si>
  <si>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</si>
  <si>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</si>
  <si>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</si>
  <si>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</si>
  <si>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</si>
  <si>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</si>
  <si>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</si>
  <si>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</si>
  <si>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</si>
  <si>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</si>
  <si>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</si>
  <si>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</si>
  <si>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</si>
  <si>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</si>
  <si>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</si>
  <si>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</si>
  <si>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</si>
  <si>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</si>
  <si>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</si>
  <si>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</si>
  <si>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</si>
  <si>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</si>
  <si>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</si>
  <si>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</si>
  <si>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</si>
  <si>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</si>
  <si>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</si>
  <si>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</si>
  <si>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</si>
  <si>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</si>
  <si>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</si>
  <si>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</si>
  <si>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</si>
  <si>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</si>
  <si>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</si>
  <si>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</si>
  <si>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</si>
  <si>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</si>
  <si>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</si>
  <si>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</si>
  <si>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</si>
  <si>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</si>
  <si>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</si>
  <si>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</si>
  <si>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</si>
  <si>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</si>
  <si>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</si>
  <si>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</si>
  <si>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</si>
  <si>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</si>
  <si>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</si>
  <si>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</si>
  <si>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</si>
  <si>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</si>
  <si>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</si>
  <si>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</si>
  <si>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</si>
  <si>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</si>
  <si>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</si>
  <si>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</si>
  <si>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</si>
  <si>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</si>
  <si>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</si>
  <si>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</si>
  <si>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</si>
  <si>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</si>
  <si>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</si>
  <si>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</si>
  <si>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</si>
  <si>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</si>
  <si>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</si>
  <si>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</si>
  <si>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</si>
  <si>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</si>
  <si>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</si>
  <si>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</si>
  <si>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</si>
  <si>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</si>
  <si>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</si>
  <si>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</si>
  <si>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</si>
  <si>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</si>
  <si>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</si>
  <si>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</si>
  <si>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</si>
  <si>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</si>
  <si>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</si>
  <si>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</si>
  <si>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</si>
  <si>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</si>
  <si>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</si>
  <si>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</si>
  <si>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</si>
  <si>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</si>
  <si>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</si>
  <si>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</si>
  <si>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</si>
  <si>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</si>
  <si>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</si>
  <si>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</si>
  <si>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</si>
  <si>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</si>
  <si>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</si>
  <si>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</si>
  <si>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</si>
  <si>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</si>
  <si>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</si>
  <si>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</si>
  <si>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</si>
  <si>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</si>
  <si>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</si>
  <si>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</si>
  <si>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</si>
  <si>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</si>
  <si>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</si>
  <si>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</si>
  <si>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</si>
  <si>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</si>
  <si>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</si>
  <si>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</si>
  <si>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</si>
  <si>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</si>
  <si>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</si>
  <si>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</si>
  <si>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</si>
  <si>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</si>
  <si>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</si>
  <si>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</si>
  <si>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</si>
  <si>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</si>
  <si>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</si>
  <si>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</si>
  <si>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</si>
  <si>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</si>
  <si>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</si>
  <si>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</si>
  <si>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</si>
  <si>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</si>
  <si>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</si>
  <si>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</si>
  <si>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</si>
  <si>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</si>
  <si>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</si>
  <si>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</si>
  <si>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</si>
  <si>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</si>
  <si>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</si>
  <si>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</si>
  <si>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</si>
  <si>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</si>
  <si>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</si>
  <si>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</si>
  <si>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</si>
  <si>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</si>
  <si>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</si>
  <si>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</si>
  <si>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</si>
  <si>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</si>
  <si>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</si>
  <si>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</si>
  <si>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</si>
  <si>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</si>
  <si>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</si>
  <si>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</si>
  <si>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</si>
  <si>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</si>
  <si>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</si>
  <si>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</si>
  <si>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</si>
  <si>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</si>
  <si>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</si>
  <si>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</si>
  <si>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</si>
  <si>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</si>
  <si>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</si>
  <si>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</si>
  <si>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</si>
  <si>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</si>
  <si>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</si>
  <si>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</si>
  <si>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</si>
  <si>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</si>
  <si>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</si>
  <si>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</si>
  <si>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</si>
  <si>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</si>
  <si>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</si>
  <si>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</si>
  <si>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</si>
  <si>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</si>
  <si>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</si>
  <si>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</si>
  <si>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</si>
  <si>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</si>
  <si>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</si>
  <si>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</si>
  <si>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</si>
  <si>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</si>
  <si>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</si>
  <si>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</si>
  <si>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</si>
  <si>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</si>
  <si>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</si>
  <si>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</si>
  <si>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</si>
  <si>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</si>
  <si>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</si>
  <si>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</si>
  <si>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</si>
  <si>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</si>
  <si>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</si>
  <si>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</si>
  <si>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</si>
  <si>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</si>
  <si>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</si>
  <si>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</si>
  <si>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</si>
  <si>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</si>
  <si>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</si>
  <si>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</si>
  <si>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</si>
  <si>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</si>
  <si>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</si>
  <si>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</si>
  <si>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</si>
  <si>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</si>
  <si>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</si>
  <si>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</si>
  <si>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</si>
  <si>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</si>
  <si>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</si>
  <si>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</si>
  <si>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</si>
  <si>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</si>
  <si>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</si>
  <si>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</si>
  <si>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</si>
  <si>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</si>
  <si>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</si>
  <si>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</si>
  <si>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</si>
  <si>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</si>
  <si>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</si>
  <si>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</si>
  <si>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</si>
  <si>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</si>
  <si>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</si>
  <si>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</si>
  <si>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</si>
  <si>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</si>
  <si>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</si>
  <si>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</si>
  <si>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</si>
  <si>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</si>
  <si>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</si>
  <si>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</si>
  <si>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</si>
  <si>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</si>
  <si>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</si>
  <si>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</si>
  <si>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</si>
  <si>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</si>
  <si>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</si>
  <si>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</si>
  <si>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</si>
  <si>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</si>
  <si>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</si>
  <si>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</si>
  <si>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</si>
  <si>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</si>
  <si>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</si>
  <si>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</si>
  <si>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</si>
  <si>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</si>
  <si>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</si>
  <si>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</si>
  <si>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</si>
  <si>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</si>
  <si>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</si>
  <si>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</si>
  <si>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</si>
  <si>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</si>
  <si>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</si>
  <si>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</si>
  <si>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</si>
  <si>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</si>
  <si>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</si>
  <si>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</si>
  <si>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</si>
  <si>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</si>
  <si>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</si>
  <si>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</si>
  <si>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</si>
  <si>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</si>
  <si>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</si>
  <si>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</si>
  <si>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</si>
  <si>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</si>
  <si>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</si>
  <si>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</si>
  <si>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</si>
  <si>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</si>
  <si>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</si>
  <si>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</si>
  <si>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</si>
  <si>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</si>
  <si>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</si>
  <si>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</si>
  <si>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</si>
  <si>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</si>
  <si>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</si>
  <si>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</si>
  <si>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</si>
  <si>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</si>
  <si>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</si>
  <si>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</si>
  <si>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</si>
  <si>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</si>
  <si>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</si>
  <si>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</si>
  <si>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</si>
  <si>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</si>
  <si>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</si>
  <si>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</si>
  <si>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</si>
  <si>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</si>
  <si>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</si>
  <si>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</si>
  <si>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</si>
  <si>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</si>
  <si>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</si>
  <si>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</si>
  <si>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</si>
  <si>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</si>
  <si>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</si>
  <si>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</si>
  <si>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</si>
  <si>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</si>
  <si>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</si>
  <si>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</si>
  <si>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</si>
  <si>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</si>
  <si>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</si>
  <si>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</si>
  <si>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</si>
  <si>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</si>
  <si>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</si>
  <si>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</si>
  <si>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</si>
  <si>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</si>
  <si>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</si>
  <si>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</si>
  <si>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</si>
  <si>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</si>
  <si>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</si>
  <si>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</si>
  <si>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</si>
  <si>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</si>
  <si>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</si>
  <si>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</si>
  <si>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</si>
  <si>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</si>
  <si>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</si>
  <si>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</si>
  <si>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</si>
  <si>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</si>
  <si>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</si>
  <si>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</si>
  <si>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</si>
  <si>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</si>
  <si>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</si>
  <si>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</si>
  <si>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</si>
  <si>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</si>
  <si>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</si>
  <si>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</si>
  <si>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</si>
  <si>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</si>
  <si>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</si>
  <si>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</si>
  <si>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</si>
  <si>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</si>
  <si>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</si>
  <si>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</si>
  <si>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</si>
  <si>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</si>
  <si>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</si>
  <si>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</si>
  <si>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</si>
  <si>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</si>
  <si>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</si>
  <si>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</si>
  <si>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</si>
  <si>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</si>
  <si>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</si>
  <si>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</si>
  <si>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</si>
  <si>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</si>
  <si>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</si>
  <si>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</si>
  <si>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</si>
  <si>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</si>
  <si>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</si>
  <si>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</si>
  <si>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</si>
  <si>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</si>
  <si>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</si>
  <si>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</si>
  <si>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</si>
  <si>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</si>
  <si>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</si>
  <si>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</si>
  <si>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</si>
  <si>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</si>
  <si>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</si>
  <si>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</si>
  <si>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</si>
  <si>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</si>
  <si>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</si>
  <si>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</si>
  <si>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</si>
  <si>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</si>
  <si>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</si>
  <si>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</si>
  <si>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</si>
  <si>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</si>
  <si>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</si>
  <si>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</si>
  <si>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</si>
  <si>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</si>
  <si>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</si>
  <si>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</si>
  <si>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</si>
  <si>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</si>
  <si>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</si>
  <si>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</si>
  <si>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</si>
  <si>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</si>
  <si>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</si>
  <si>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</si>
  <si>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</si>
  <si>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</si>
  <si>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</si>
  <si>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</si>
  <si>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</si>
  <si>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</si>
  <si>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</si>
  <si>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</si>
  <si>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</si>
  <si>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</si>
  <si>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</si>
  <si>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</si>
  <si>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</si>
  <si>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</si>
  <si>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</si>
  <si>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</si>
  <si>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</si>
  <si>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</si>
  <si>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</si>
  <si>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</si>
  <si>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</si>
  <si>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</si>
  <si>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</si>
  <si>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</si>
  <si>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</si>
  <si>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</si>
  <si>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</si>
  <si>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</si>
  <si>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</si>
  <si>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</si>
  <si>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</si>
  <si>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</si>
  <si>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</si>
  <si>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</si>
  <si>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</si>
  <si>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</si>
  <si>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</si>
  <si>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</si>
  <si>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</si>
  <si>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</si>
  <si>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</si>
  <si>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</si>
  <si>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</si>
  <si>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</si>
  <si>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</si>
  <si>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</si>
  <si>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</si>
  <si>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</si>
  <si>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</si>
  <si>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</si>
  <si>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</si>
  <si>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</si>
  <si>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</si>
  <si>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</si>
  <si>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</si>
  <si>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</si>
  <si>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</si>
  <si>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</si>
  <si>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</si>
  <si>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</si>
  <si>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</si>
  <si>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</si>
  <si>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</si>
  <si>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</si>
  <si>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</si>
  <si>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</si>
  <si>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</si>
  <si>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</si>
  <si>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</si>
  <si>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</si>
  <si>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</si>
  <si>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</si>
  <si>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</si>
  <si>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</si>
  <si>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</si>
  <si>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</si>
  <si>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</si>
  <si>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</si>
  <si>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</si>
  <si>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</si>
  <si>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</si>
  <si>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</si>
  <si>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</si>
  <si>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</si>
  <si>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</si>
  <si>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</si>
  <si>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</si>
  <si>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</si>
  <si>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</si>
  <si>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</si>
  <si>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</si>
  <si>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</si>
  <si>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</si>
  <si>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</si>
  <si>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</si>
  <si>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</si>
  <si>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</si>
  <si>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</si>
  <si>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</si>
  <si>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</si>
  <si>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</si>
  <si>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</si>
  <si>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</si>
  <si>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</si>
  <si>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</si>
  <si>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</si>
  <si>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</si>
  <si>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</si>
  <si>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</si>
  <si>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</si>
  <si>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</si>
  <si>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</si>
  <si>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</si>
  <si>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</si>
  <si>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</si>
  <si>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</si>
  <si>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</si>
  <si>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</si>
  <si>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</si>
  <si>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</si>
  <si>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</si>
  <si>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</si>
  <si>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</si>
  <si>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</si>
  <si>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</si>
  <si>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</si>
  <si>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</si>
  <si>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</si>
  <si>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</si>
  <si>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</si>
  <si>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</si>
  <si>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</si>
  <si>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</si>
  <si>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</si>
  <si>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</si>
  <si>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</si>
  <si>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</si>
  <si>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</si>
  <si>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</si>
  <si>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</si>
  <si>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</si>
  <si>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</si>
  <si>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</si>
  <si>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</si>
  <si>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</si>
  <si>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</si>
  <si>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</si>
  <si>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</si>
  <si>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</si>
  <si>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</si>
  <si>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</si>
  <si>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</si>
  <si>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</si>
  <si>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</si>
  <si>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</si>
  <si>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</si>
  <si>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</si>
  <si>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</si>
  <si>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</si>
  <si>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</si>
  <si>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</si>
  <si>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</si>
  <si>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</si>
  <si>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</si>
  <si>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</si>
  <si>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</si>
  <si>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</si>
  <si>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</si>
  <si>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</si>
  <si>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</si>
  <si>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</si>
  <si>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</si>
  <si>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</si>
  <si>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</si>
  <si>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</si>
  <si>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</si>
  <si>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</si>
  <si>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</si>
  <si>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</si>
  <si>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</si>
  <si>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</si>
  <si>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</si>
  <si>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</si>
  <si>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</si>
  <si>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</si>
  <si>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</si>
  <si>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</si>
  <si>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</si>
  <si>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</si>
  <si>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</si>
  <si>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</si>
  <si>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</si>
  <si>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</si>
  <si>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</si>
  <si>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</si>
  <si>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</si>
  <si>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</si>
  <si>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</si>
  <si>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</si>
  <si>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</si>
  <si>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</si>
  <si>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</si>
  <si>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</si>
  <si>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</si>
  <si>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</si>
  <si>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</si>
  <si>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</si>
  <si>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</si>
  <si>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</si>
  <si>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</si>
  <si>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</si>
  <si>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</si>
  <si>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</si>
  <si>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</si>
  <si>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</si>
  <si>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</si>
  <si>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</si>
  <si>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</si>
  <si>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</si>
  <si>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</si>
  <si>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</si>
  <si>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</si>
  <si>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</si>
  <si>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</si>
  <si>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</si>
  <si>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</si>
  <si>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</si>
  <si>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</si>
  <si>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</si>
  <si>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</si>
  <si>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</si>
  <si>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</si>
  <si>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</si>
  <si>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</si>
  <si>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</si>
  <si>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</si>
  <si>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</si>
  <si>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</si>
  <si>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</si>
  <si>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</si>
  <si>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</si>
  <si>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</si>
  <si>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</si>
  <si>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</si>
  <si>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</si>
  <si>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</si>
  <si>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</si>
  <si>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</si>
  <si>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</si>
  <si>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</si>
  <si>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</si>
  <si>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</si>
  <si>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</si>
  <si>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</si>
  <si>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</si>
  <si>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</si>
  <si>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</si>
  <si>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</si>
  <si>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</si>
  <si>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</si>
  <si>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</si>
  <si>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</si>
  <si>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</si>
  <si>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</si>
  <si>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</si>
  <si>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</si>
  <si>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</si>
  <si>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</si>
  <si>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</si>
  <si>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</si>
  <si>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</si>
  <si>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</si>
  <si>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</si>
  <si>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</si>
  <si>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</si>
  <si>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</si>
  <si>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</si>
  <si>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</si>
  <si>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</si>
  <si>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</si>
  <si>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</si>
  <si>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</si>
  <si>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</si>
  <si>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</si>
  <si>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</si>
  <si>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</si>
  <si>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</si>
  <si>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</si>
  <si>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</si>
  <si>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</si>
  <si>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</si>
  <si>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</si>
  <si>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</si>
  <si>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</si>
  <si>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</si>
  <si>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</si>
  <si>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</si>
  <si>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</si>
  <si>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</si>
  <si>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</si>
  <si>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</si>
  <si>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</si>
  <si>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</si>
  <si>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</si>
  <si>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</si>
  <si>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</si>
  <si>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</si>
  <si>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</si>
  <si>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</si>
  <si>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</si>
  <si>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</si>
  <si>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</si>
  <si>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</si>
  <si>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</si>
  <si>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</si>
  <si>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</si>
  <si>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</si>
  <si>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</si>
  <si>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</si>
  <si>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</si>
  <si>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</si>
  <si>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</si>
  <si>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</si>
  <si>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</si>
  <si>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</si>
  <si>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</si>
  <si>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</si>
  <si>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</si>
  <si>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</si>
  <si>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</si>
  <si>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</si>
  <si>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</si>
  <si>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</si>
  <si>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</si>
  <si>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</si>
  <si>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</si>
  <si>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</si>
  <si>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</si>
  <si>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</si>
  <si>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</si>
  <si>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</si>
  <si>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</si>
  <si>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</si>
  <si>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</si>
  <si>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</si>
  <si>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</si>
  <si>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</si>
  <si>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</si>
  <si>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</si>
  <si>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</si>
  <si>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</si>
  <si>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</si>
  <si>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</si>
  <si>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</si>
  <si>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</si>
  <si>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</si>
  <si>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</si>
  <si>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</si>
  <si>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</si>
  <si>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</si>
  <si>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</si>
  <si>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</si>
  <si>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</si>
  <si>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</si>
  <si>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</si>
  <si>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</si>
  <si>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</si>
  <si>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</si>
  <si>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</si>
  <si>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</si>
  <si>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</si>
  <si>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</si>
  <si>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</si>
  <si>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</si>
  <si>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</si>
  <si>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</si>
  <si>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</si>
  <si>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</si>
  <si>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</si>
  <si>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</si>
  <si>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</si>
  <si>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</si>
  <si>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</si>
  <si>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</si>
  <si>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</si>
  <si>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</si>
  <si>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</si>
  <si>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</si>
  <si>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</si>
  <si>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</si>
  <si>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</si>
  <si>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</si>
  <si>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</si>
  <si>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</si>
  <si>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</si>
  <si>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</si>
  <si>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</si>
  <si>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</si>
  <si>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</si>
  <si>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</si>
  <si>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</si>
  <si>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</si>
  <si>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</si>
  <si>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</si>
  <si>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</si>
  <si>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</si>
  <si>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</si>
  <si>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</si>
  <si>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</si>
  <si>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</si>
  <si>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</si>
  <si>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</si>
  <si>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</si>
  <si>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</si>
  <si>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</si>
  <si>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</si>
  <si>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</si>
  <si>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</si>
  <si>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</si>
  <si>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</si>
  <si>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</si>
  <si>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</si>
  <si>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</si>
  <si>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</si>
  <si>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</si>
  <si>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</si>
  <si>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</si>
  <si>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</si>
  <si>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</si>
  <si>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</si>
  <si>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</si>
  <si>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</si>
  <si>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</si>
  <si>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</si>
  <si>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</si>
  <si>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</si>
  <si>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</si>
  <si>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</si>
  <si>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</si>
  <si>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</si>
  <si>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</si>
  <si>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</si>
  <si>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</si>
  <si>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</si>
  <si>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</si>
  <si>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</si>
  <si>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</si>
  <si>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</si>
  <si>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</si>
  <si>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</si>
  <si>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</si>
  <si>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</si>
  <si>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</si>
  <si>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</si>
  <si>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</si>
  <si>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</si>
  <si>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</si>
  <si>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</si>
  <si>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</si>
  <si>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</si>
  <si>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</si>
  <si>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</si>
  <si>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</si>
  <si>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</si>
  <si>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</si>
  <si>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</si>
  <si>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</si>
  <si>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</si>
  <si>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</si>
  <si>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</si>
  <si>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</si>
  <si>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</si>
  <si>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</si>
  <si>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</si>
  <si>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</si>
  <si>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</si>
  <si>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</si>
  <si>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</si>
  <si>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</si>
  <si>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</si>
  <si>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</si>
  <si>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</si>
  <si>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</si>
  <si>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</si>
  <si>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</si>
  <si>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</si>
  <si>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</si>
  <si>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</si>
  <si>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</si>
  <si>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</si>
  <si>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</si>
  <si>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</si>
  <si>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</si>
  <si>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</si>
  <si>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</si>
  <si>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</si>
  <si>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</si>
  <si>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</si>
  <si>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</si>
  <si>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</si>
  <si>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</si>
  <si>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</si>
  <si>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</si>
  <si>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</si>
  <si>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</si>
  <si>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</si>
  <si>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</si>
  <si>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</si>
  <si>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</si>
  <si>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</si>
  <si>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</si>
  <si>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</si>
  <si>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</si>
  <si>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</si>
  <si>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</si>
  <si>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</si>
  <si>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</si>
  <si>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</si>
  <si>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</si>
  <si>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</si>
  <si>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</si>
  <si>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</si>
  <si>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</si>
  <si>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</si>
  <si>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</si>
  <si>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</si>
  <si>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</si>
  <si>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</si>
  <si>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</si>
  <si>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</si>
  <si>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</si>
  <si>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</si>
  <si>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</si>
  <si>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</si>
  <si>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</si>
  <si>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</si>
  <si>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</si>
  <si>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</si>
  <si>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</si>
  <si>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</si>
  <si>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</si>
  <si>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</si>
  <si>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</si>
  <si>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</si>
  <si>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</si>
  <si>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</si>
  <si>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</si>
  <si>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</si>
  <si>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</si>
  <si>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</si>
  <si>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</si>
  <si>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</si>
  <si>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</si>
  <si>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</si>
  <si>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</si>
  <si>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</si>
  <si>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</si>
  <si>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</si>
  <si>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</si>
  <si>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</si>
  <si>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</si>
  <si>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</si>
  <si>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</si>
  <si>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</si>
  <si>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</si>
  <si>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</si>
  <si>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</si>
  <si>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</si>
  <si>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</si>
  <si>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</si>
  <si>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</si>
  <si>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</si>
  <si>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</si>
  <si>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</si>
  <si>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</si>
  <si>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</si>
  <si>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</si>
  <si>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</si>
  <si>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</si>
  <si>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</si>
  <si>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</si>
  <si>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</si>
  <si>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</si>
  <si>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</si>
  <si>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</si>
  <si>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</si>
  <si>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</si>
  <si>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</si>
  <si>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</si>
  <si>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</si>
  <si>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</si>
  <si>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</si>
  <si>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</si>
  <si>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</si>
  <si>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</si>
  <si>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</si>
  <si>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</si>
  <si>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</si>
  <si>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</si>
  <si>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</si>
  <si>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</si>
  <si>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</si>
  <si>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</si>
  <si>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</si>
  <si>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</si>
  <si>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</si>
  <si>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</si>
  <si>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</si>
  <si>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</si>
  <si>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</si>
  <si>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</si>
  <si>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</si>
  <si>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</si>
  <si>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</si>
  <si>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</si>
  <si>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</si>
  <si>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</si>
  <si>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</si>
  <si>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</si>
  <si>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</si>
  <si>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</si>
  <si>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</si>
  <si>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</si>
  <si>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</si>
  <si>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</si>
  <si>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</si>
  <si>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</si>
  <si>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</si>
  <si>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</si>
  <si>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</si>
  <si>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</si>
  <si>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</si>
  <si>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</si>
  <si>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</si>
  <si>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</si>
  <si>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</si>
  <si>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</si>
  <si>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</si>
  <si>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</si>
  <si>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</si>
  <si>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</si>
  <si>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</si>
  <si>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</si>
  <si>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</si>
  <si>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</si>
  <si>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</si>
  <si>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</si>
  <si>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</si>
  <si>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</si>
  <si>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</si>
  <si>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</si>
  <si>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</si>
  <si>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</si>
  <si>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</si>
  <si>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</si>
  <si>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</si>
  <si>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</si>
  <si>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</si>
  <si>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</si>
  <si>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</si>
  <si>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</si>
  <si>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</si>
  <si>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</si>
  <si>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</si>
  <si>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</si>
  <si>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</si>
  <si>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</si>
  <si>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</si>
  <si>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</si>
  <si>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</si>
  <si>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</si>
  <si>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</si>
  <si>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</si>
  <si>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</si>
  <si>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</si>
  <si>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</si>
  <si>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</si>
  <si>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</si>
  <si>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</si>
  <si>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</si>
  <si>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</si>
  <si>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</si>
  <si>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</si>
  <si>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</si>
  <si>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</si>
  <si>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</si>
  <si>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</si>
  <si>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</si>
  <si>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</si>
  <si>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</si>
  <si>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</si>
  <si>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</si>
  <si>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</si>
  <si>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</si>
  <si>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</si>
  <si>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</si>
  <si>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</si>
  <si>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</si>
  <si>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</si>
  <si>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</si>
  <si>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</si>
  <si>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</si>
  <si>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</si>
  <si>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</si>
  <si>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</si>
  <si>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</si>
  <si>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</si>
  <si>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</si>
  <si>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</si>
  <si>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</si>
  <si>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</si>
  <si>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</si>
  <si>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</si>
  <si>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</si>
  <si>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</si>
  <si>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</si>
  <si>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</si>
  <si>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</si>
  <si>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</si>
  <si>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</si>
  <si>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</si>
  <si>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</si>
  <si>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</si>
  <si>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</si>
  <si>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</si>
  <si>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</si>
  <si>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</si>
  <si>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</si>
  <si>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</si>
  <si>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</si>
  <si>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</si>
  <si>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</si>
  <si>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</si>
  <si>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</si>
  <si>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</si>
  <si>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</si>
  <si>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</si>
  <si>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</si>
  <si>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</si>
  <si>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</si>
  <si>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</si>
  <si>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</si>
  <si>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</si>
  <si>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</si>
  <si>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</si>
  <si>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</si>
  <si>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</si>
  <si>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</si>
  <si>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</si>
  <si>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</si>
  <si>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</si>
  <si>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</si>
  <si>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</si>
  <si>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</si>
  <si>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</si>
  <si>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</si>
  <si>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</si>
  <si>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</si>
  <si>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</si>
  <si>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</si>
  <si>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</si>
  <si>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</si>
  <si>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</si>
  <si>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</si>
  <si>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</si>
  <si>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</si>
  <si>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</si>
  <si>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</si>
  <si>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</si>
  <si>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</si>
  <si>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</si>
  <si>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</si>
  <si>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</si>
  <si>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</si>
  <si>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</si>
  <si>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</si>
  <si>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</si>
  <si>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</si>
  <si>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</si>
  <si>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</si>
  <si>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</si>
  <si>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</si>
  <si>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</si>
  <si>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</si>
  <si>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</si>
  <si>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</si>
  <si>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</si>
  <si>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</si>
  <si>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</si>
  <si>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</si>
  <si>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</si>
  <si>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</si>
  <si>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</si>
  <si>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</si>
  <si>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</si>
  <si>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</si>
  <si>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</si>
  <si>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</si>
  <si>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</si>
  <si>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</si>
  <si>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</si>
  <si>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</si>
  <si>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</si>
  <si>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</si>
  <si>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</si>
  <si>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</si>
  <si>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</si>
  <si>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</si>
  <si>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</si>
  <si>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</si>
  <si>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</si>
  <si>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</si>
  <si>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</si>
  <si>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</si>
  <si>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</si>
  <si>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</si>
  <si>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</si>
  <si>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</si>
  <si>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</si>
  <si>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</si>
  <si>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</si>
  <si>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</si>
  <si>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</si>
  <si>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</si>
  <si>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</si>
  <si>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</si>
  <si>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</si>
  <si>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</si>
  <si>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</si>
  <si>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</si>
  <si>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</si>
  <si>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</si>
  <si>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</si>
  <si>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</si>
  <si>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</si>
  <si>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</si>
  <si>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</si>
  <si>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</si>
  <si>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</si>
  <si>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</si>
  <si>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</si>
  <si>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</si>
  <si>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</si>
  <si>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</si>
  <si>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</si>
  <si>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</si>
  <si>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</si>
  <si>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</si>
  <si>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</si>
  <si>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</si>
  <si>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</si>
  <si>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</si>
  <si>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</si>
  <si>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</si>
  <si>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</si>
  <si>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</si>
  <si>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</si>
  <si>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</si>
  <si>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</si>
  <si>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</si>
  <si>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</si>
  <si>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</si>
  <si>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</si>
  <si>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</si>
  <si>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</si>
  <si>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</si>
  <si>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</si>
  <si>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</si>
  <si>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</si>
  <si>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</si>
  <si>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</si>
  <si>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</si>
  <si>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</si>
  <si>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</si>
  <si>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</si>
  <si>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</si>
  <si>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</si>
  <si>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</si>
  <si>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</si>
  <si>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</si>
  <si>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</si>
  <si>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</si>
  <si>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</si>
  <si>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</si>
  <si>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</si>
  <si>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</si>
  <si>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</si>
  <si>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</si>
  <si>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</si>
  <si>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</si>
  <si>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</si>
  <si>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</si>
  <si>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</si>
  <si>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</si>
  <si>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</si>
  <si>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</si>
  <si>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</si>
  <si>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</si>
  <si>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</si>
  <si>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</si>
  <si>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</si>
  <si>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</si>
  <si>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</si>
  <si>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</si>
  <si>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</si>
  <si>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</si>
  <si>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</si>
  <si>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</si>
  <si>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</si>
  <si>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</si>
  <si>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</si>
  <si>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</si>
  <si>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</si>
  <si>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</si>
  <si>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</si>
  <si>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</si>
  <si>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</si>
  <si>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</si>
  <si>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</si>
  <si>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</si>
  <si>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</si>
  <si>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</si>
  <si>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</si>
  <si>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</si>
  <si>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</si>
  <si>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</si>
  <si>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</si>
  <si>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</si>
  <si>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</si>
  <si>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</si>
  <si>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</si>
  <si>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</si>
  <si>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</si>
  <si>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</si>
  <si>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</si>
  <si>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</si>
  <si>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</si>
  <si>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</si>
  <si>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</si>
  <si>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</si>
  <si>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</si>
  <si>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</si>
  <si>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</si>
  <si>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</si>
  <si>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</si>
  <si>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</si>
  <si>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</si>
  <si>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</si>
  <si>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</si>
  <si>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</si>
  <si>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</si>
  <si>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</si>
  <si>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</si>
  <si>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</si>
  <si>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</si>
  <si>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</si>
  <si>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</si>
  <si>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</si>
  <si>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</si>
  <si>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</si>
  <si>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</si>
  <si>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</si>
  <si>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</si>
  <si>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</si>
  <si>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</si>
  <si>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</si>
  <si>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</si>
  <si>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</si>
  <si>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</si>
  <si>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</si>
  <si>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</si>
  <si>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</si>
  <si>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</si>
  <si>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</si>
  <si>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</si>
  <si>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</si>
  <si>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</si>
  <si>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</si>
  <si>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</si>
  <si>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</si>
  <si>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</si>
  <si>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</si>
  <si>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</si>
  <si>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</si>
  <si>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</si>
  <si>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</si>
  <si>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</si>
  <si>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</si>
  <si>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</si>
  <si>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</si>
  <si>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</si>
  <si>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</si>
  <si>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</si>
  <si>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</si>
  <si>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</si>
  <si>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</si>
  <si>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</si>
  <si>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</si>
  <si>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</si>
  <si>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</si>
  <si>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</si>
  <si>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</si>
  <si>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</si>
  <si>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</si>
  <si>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</si>
  <si>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</si>
  <si>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</si>
  <si>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</si>
  <si>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</si>
  <si>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</si>
  <si>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</si>
  <si>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</si>
  <si>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</si>
  <si>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</si>
  <si>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</si>
  <si>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</si>
  <si>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</si>
  <si>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</si>
  <si>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</si>
  <si>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</si>
  <si>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</si>
  <si>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</si>
  <si>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</si>
  <si>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</si>
  <si>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</si>
  <si>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</si>
  <si>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</si>
  <si>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</si>
  <si>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</si>
  <si>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</si>
  <si>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</si>
  <si>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</si>
  <si>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</si>
  <si>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</si>
  <si>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</si>
  <si>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</si>
  <si>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</si>
  <si>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</si>
  <si>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</si>
  <si>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</si>
  <si>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</si>
  <si>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</si>
  <si>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</si>
  <si>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</si>
  <si>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</si>
  <si>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</si>
  <si>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</si>
  <si>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</si>
  <si>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</si>
  <si>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</si>
  <si>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</si>
  <si>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</si>
  <si>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</si>
  <si>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</si>
  <si>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</si>
  <si>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</si>
  <si>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</si>
  <si>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</si>
  <si>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</si>
  <si>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</si>
  <si>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</si>
  <si>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</si>
  <si>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</si>
  <si>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</si>
  <si>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</si>
  <si>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</si>
  <si>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</si>
  <si>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</si>
  <si>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</si>
  <si>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</si>
  <si>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</si>
  <si>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</si>
  <si>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</si>
  <si>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</si>
  <si>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</si>
  <si>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</si>
  <si>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</si>
  <si>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</si>
  <si>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</si>
  <si>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</si>
  <si>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</si>
  <si>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</si>
  <si>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</si>
  <si>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</si>
  <si>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</si>
  <si>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</si>
  <si>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</si>
  <si>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</si>
  <si>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</si>
  <si>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</si>
  <si>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</si>
  <si>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</si>
  <si>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</si>
  <si>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</si>
  <si>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</si>
  <si>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</si>
  <si>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</si>
  <si>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</si>
  <si>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</si>
  <si>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</si>
  <si>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</si>
  <si>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</si>
  <si>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</si>
  <si>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</si>
  <si>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</si>
  <si>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</si>
  <si>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</si>
  <si>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</si>
  <si>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</si>
  <si>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</si>
  <si>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</si>
  <si>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</si>
  <si>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</si>
  <si>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</si>
  <si>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</si>
  <si>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</si>
  <si>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</si>
  <si>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</si>
  <si>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</si>
  <si>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</si>
  <si>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</si>
  <si>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</si>
  <si>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</si>
  <si>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</si>
  <si>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</si>
  <si>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</si>
  <si>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</si>
  <si>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</si>
  <si>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</si>
  <si>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</si>
  <si>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</si>
  <si>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</si>
  <si>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</si>
  <si>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</si>
  <si>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</si>
  <si>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</si>
  <si>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</si>
  <si>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</si>
  <si>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</si>
  <si>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</si>
  <si>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</si>
  <si>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</si>
  <si>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</si>
  <si>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</si>
  <si>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</si>
  <si>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</si>
  <si>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</si>
  <si>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</si>
  <si>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</si>
  <si>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</si>
  <si>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</si>
  <si>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</si>
  <si>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</si>
  <si>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</si>
  <si>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</si>
  <si>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</si>
  <si>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</si>
  <si>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</si>
  <si>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</si>
  <si>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</si>
  <si>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</si>
  <si>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</si>
  <si>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</si>
  <si>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</si>
  <si>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</si>
  <si>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</si>
  <si>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</si>
  <si>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</si>
  <si>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</si>
  <si>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</si>
  <si>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</si>
  <si>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</si>
  <si>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</si>
  <si>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</si>
  <si>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</si>
  <si>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</si>
  <si>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</si>
  <si>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</si>
  <si>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</si>
  <si>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</si>
  <si>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</si>
  <si>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</si>
  <si>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</si>
  <si>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</si>
  <si>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</si>
  <si>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</si>
  <si>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</si>
  <si>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</si>
  <si>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</si>
  <si>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</si>
  <si>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</si>
  <si>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</si>
  <si>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</si>
  <si>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</si>
  <si>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</si>
  <si>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</si>
  <si>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</si>
  <si>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</si>
  <si>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</si>
  <si>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</si>
  <si>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</si>
  <si>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</si>
  <si>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</si>
  <si>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</si>
  <si>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</si>
  <si>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</si>
  <si>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</si>
  <si>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</si>
  <si>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</si>
  <si>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</si>
  <si>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</si>
  <si>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</si>
  <si>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</si>
  <si>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</si>
  <si>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</si>
  <si>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</si>
  <si>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</si>
  <si>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</si>
  <si>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</si>
  <si>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</si>
  <si>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</si>
  <si>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</si>
  <si>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</si>
  <si>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</si>
  <si>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</si>
  <si>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</si>
  <si>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</si>
  <si>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</si>
  <si>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</si>
  <si>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</si>
  <si>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</si>
  <si>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</si>
  <si>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</si>
  <si>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</si>
  <si>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</si>
  <si>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</si>
  <si>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</si>
  <si>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</si>
  <si>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</si>
  <si>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</si>
  <si>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</si>
  <si>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</si>
  <si>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</si>
  <si>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</si>
  <si>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</si>
  <si>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</si>
  <si>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</si>
  <si>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</si>
  <si>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</si>
  <si>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</si>
  <si>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</si>
  <si>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</si>
  <si>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</si>
  <si>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</si>
  <si>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</si>
  <si>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</si>
  <si>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</si>
  <si>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</si>
  <si>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</si>
  <si>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</si>
  <si>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</si>
  <si>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</si>
  <si>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</si>
  <si>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</si>
  <si>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</si>
  <si>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</si>
  <si>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</si>
  <si>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</si>
  <si>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</si>
  <si>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</si>
  <si>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</si>
  <si>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</si>
  <si>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</si>
  <si>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</si>
  <si>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</si>
  <si>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</si>
  <si>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</si>
  <si>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</si>
  <si>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</si>
  <si>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</si>
  <si>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</si>
  <si>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</si>
  <si>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</si>
  <si>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</si>
  <si>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</si>
  <si>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</si>
  <si>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</si>
  <si>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</si>
  <si>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</si>
  <si>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</si>
  <si>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</si>
  <si>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</si>
  <si>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</si>
  <si>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</si>
  <si>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</si>
  <si>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</si>
  <si>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</si>
  <si>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</si>
  <si>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</si>
  <si>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</si>
  <si>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</si>
  <si>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</si>
  <si>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</si>
  <si>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</si>
  <si>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</si>
  <si>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</si>
  <si>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</si>
  <si>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</si>
  <si>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</si>
  <si>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</si>
  <si>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</si>
  <si>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</si>
  <si>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</si>
  <si>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</si>
  <si>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</si>
  <si>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</si>
  <si>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</si>
  <si>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</si>
  <si>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</si>
  <si>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</si>
  <si>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</si>
  <si>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</si>
  <si>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</si>
  <si>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</si>
  <si>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</si>
  <si>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</si>
  <si>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</si>
  <si>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</si>
  <si>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</si>
  <si>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</si>
  <si>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</si>
  <si>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</si>
  <si>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</si>
  <si>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</si>
  <si>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</si>
  <si>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</si>
  <si>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</si>
  <si>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</si>
  <si>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</si>
  <si>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</si>
  <si>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</si>
  <si>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</si>
  <si>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</si>
  <si>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</si>
  <si>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</si>
  <si>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</si>
  <si>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</si>
  <si>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</si>
  <si>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</si>
  <si>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</si>
  <si>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</si>
  <si>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</si>
  <si>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</si>
  <si>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</si>
  <si>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</si>
  <si>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</si>
  <si>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</si>
  <si>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</si>
  <si>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</si>
  <si>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</si>
  <si>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</si>
  <si>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</si>
  <si>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</si>
  <si>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</si>
  <si>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</si>
  <si>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</si>
  <si>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</si>
  <si>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</si>
  <si>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</si>
  <si>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</si>
  <si>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</si>
  <si>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</si>
  <si>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</si>
  <si>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</si>
  <si>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</si>
  <si>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</si>
  <si>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</si>
  <si>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</si>
  <si>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</si>
  <si>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</si>
  <si>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</si>
  <si>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</si>
  <si>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</si>
  <si>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</si>
  <si>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</si>
  <si>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</si>
  <si>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</si>
  <si>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</si>
  <si>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</si>
  <si>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</si>
  <si>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</si>
  <si>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</si>
  <si>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</si>
  <si>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</si>
  <si>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</si>
  <si>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</si>
  <si>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</si>
  <si>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</si>
  <si>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</si>
  <si>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</si>
  <si>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</si>
  <si>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</si>
  <si>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</si>
  <si>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</si>
  <si>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</si>
  <si>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</si>
  <si>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</si>
  <si>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</si>
  <si>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</si>
  <si>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</si>
  <si>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</si>
  <si>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</si>
  <si>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</si>
  <si>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</si>
  <si>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</si>
  <si>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</si>
  <si>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</si>
  <si>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</si>
  <si>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</si>
  <si>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</si>
  <si>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</si>
  <si>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</si>
  <si>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</si>
  <si>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</si>
  <si>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</si>
  <si>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</si>
  <si>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</si>
  <si>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</si>
  <si>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</si>
  <si>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</si>
  <si>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</si>
  <si>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</si>
  <si>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</si>
  <si>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</si>
  <si>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</si>
  <si>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</si>
  <si>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</si>
  <si>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</si>
  <si>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</si>
  <si>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</si>
  <si>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</si>
  <si>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</si>
  <si>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</si>
  <si>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</si>
  <si>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</si>
  <si>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</si>
  <si>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</si>
  <si>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</si>
  <si>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</si>
  <si>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</si>
  <si>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</si>
  <si>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</si>
  <si>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</si>
  <si>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</si>
  <si>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</si>
  <si>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</si>
  <si>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</si>
  <si>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</si>
  <si>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</si>
  <si>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</si>
  <si>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</si>
  <si>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</si>
  <si>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</si>
  <si>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</si>
  <si>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</si>
  <si>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</si>
  <si>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</si>
  <si>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</si>
  <si>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</si>
  <si>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</si>
  <si>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</si>
  <si>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</si>
  <si>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</si>
  <si>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</si>
  <si>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</si>
  <si>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</si>
  <si>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</si>
  <si>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</si>
  <si>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</si>
  <si>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</si>
  <si>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</si>
  <si>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</si>
  <si>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</si>
  <si>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</si>
  <si>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</si>
  <si>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</si>
  <si>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</si>
  <si>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</si>
  <si>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</si>
  <si>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</si>
  <si>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</si>
  <si>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</si>
  <si>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</si>
  <si>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</si>
  <si>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</si>
  <si>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</si>
  <si>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</si>
  <si>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</si>
  <si>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</si>
  <si>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</si>
  <si>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</si>
  <si>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</si>
  <si>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</si>
  <si>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</si>
  <si>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</si>
  <si>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</si>
  <si>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</si>
  <si>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</si>
  <si>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</si>
  <si>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</si>
  <si>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</si>
  <si>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</si>
  <si>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</si>
  <si>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</si>
  <si>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</si>
  <si>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</si>
  <si>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</si>
  <si>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</si>
  <si>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</si>
  <si>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</si>
  <si>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</si>
  <si>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</si>
  <si>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</si>
  <si>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</si>
  <si>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</si>
  <si>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</si>
  <si>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</si>
  <si>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</si>
  <si>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</si>
  <si>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</si>
  <si>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</si>
  <si>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</si>
  <si>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</si>
  <si>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</si>
  <si>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</si>
  <si>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</si>
  <si>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</si>
  <si>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</si>
  <si>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</si>
  <si>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</si>
  <si>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</si>
  <si>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</si>
  <si>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</si>
  <si>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</si>
  <si>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</si>
  <si>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</si>
  <si>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</si>
  <si>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</si>
  <si>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</si>
  <si>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</si>
  <si>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</si>
  <si>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</si>
  <si>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</si>
  <si>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</si>
  <si>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</si>
  <si>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</si>
  <si>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</si>
  <si>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</si>
  <si>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</si>
  <si>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</si>
  <si>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</si>
  <si>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</si>
  <si>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</si>
  <si>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</si>
  <si>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</si>
  <si>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</si>
  <si>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</si>
  <si>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</si>
  <si>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</si>
  <si>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</si>
  <si>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</si>
  <si>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</si>
  <si>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</si>
  <si>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</si>
  <si>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</si>
  <si>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</si>
  <si>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</si>
  <si>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</si>
  <si>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</si>
  <si>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</si>
  <si>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</si>
  <si>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</si>
  <si>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</si>
  <si>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</si>
  <si>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</si>
  <si>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</si>
  <si>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</si>
  <si>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</si>
  <si>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</si>
  <si>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</si>
  <si>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</si>
  <si>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</si>
  <si>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</si>
  <si>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</si>
  <si>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</si>
  <si>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</si>
  <si>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</si>
  <si>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</si>
  <si>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</si>
  <si>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</si>
  <si>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</si>
  <si>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</si>
  <si>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</si>
  <si>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</si>
  <si>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</si>
  <si>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</si>
  <si>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</si>
  <si>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</si>
  <si>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</si>
  <si>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</si>
  <si>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</si>
  <si>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</si>
  <si>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</si>
  <si>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</si>
  <si>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</si>
  <si>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</si>
  <si>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</si>
  <si>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</si>
  <si>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</si>
  <si>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</si>
  <si>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</si>
  <si>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</si>
  <si>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</si>
  <si>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</si>
  <si>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</si>
  <si>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</si>
  <si>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</si>
  <si>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</si>
  <si>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</si>
  <si>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</si>
  <si>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</si>
  <si>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</si>
  <si>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</si>
  <si>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</si>
  <si>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</si>
  <si>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</si>
  <si>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</si>
  <si>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</si>
  <si>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</si>
  <si>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</si>
  <si>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</si>
  <si>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</si>
  <si>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</si>
  <si>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</si>
  <si>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</si>
  <si>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</si>
  <si>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</si>
  <si>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</si>
  <si>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</si>
  <si>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</si>
  <si>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</si>
  <si>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</si>
  <si>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</si>
  <si>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</si>
  <si>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</si>
  <si>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</si>
  <si>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</si>
  <si>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</si>
  <si>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</si>
  <si>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</si>
  <si>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</si>
  <si>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</si>
  <si>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</si>
  <si>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</si>
  <si>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</si>
  <si>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</si>
  <si>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</si>
  <si>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</si>
  <si>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</si>
  <si>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</si>
  <si>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</si>
  <si>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</si>
  <si>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</si>
  <si>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</si>
  <si>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</si>
  <si>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</si>
  <si>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</si>
  <si>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</si>
  <si>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</si>
  <si>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</si>
  <si>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</si>
  <si>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</si>
  <si>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</si>
  <si>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</si>
  <si>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</si>
  <si>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</si>
  <si>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</si>
  <si>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</si>
  <si>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</si>
  <si>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</si>
  <si>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</si>
  <si>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</si>
  <si>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</si>
  <si>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</si>
  <si>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</si>
  <si>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</si>
  <si>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</si>
  <si>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</si>
  <si>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</si>
  <si>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</si>
  <si>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</si>
  <si>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</si>
  <si>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</si>
  <si>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</si>
  <si>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</si>
  <si>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</si>
  <si>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</si>
  <si>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</si>
  <si>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</si>
  <si>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</si>
  <si>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</si>
  <si>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</si>
  <si>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</si>
  <si>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</si>
  <si>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</si>
  <si>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</si>
  <si>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</si>
  <si>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</si>
  <si>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</si>
  <si>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</si>
  <si>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</si>
  <si>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</si>
  <si>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</si>
  <si>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</si>
  <si>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</si>
  <si>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</si>
  <si>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</si>
  <si>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</si>
  <si>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</si>
  <si>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</si>
  <si>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</si>
  <si>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</si>
  <si>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</si>
  <si>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</si>
  <si>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</si>
  <si>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</si>
  <si>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</si>
  <si>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</si>
  <si>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</si>
  <si>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</si>
  <si>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</si>
  <si>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</si>
  <si>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</si>
  <si>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</si>
  <si>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</si>
  <si>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</si>
  <si>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</si>
  <si>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</si>
  <si>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</si>
  <si>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</si>
  <si>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</si>
  <si>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</si>
  <si>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</si>
  <si>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</si>
  <si>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</si>
  <si>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</si>
  <si>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</si>
  <si>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</si>
  <si>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</si>
  <si>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</si>
  <si>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</si>
  <si>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</si>
  <si>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</si>
  <si>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</si>
  <si>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</si>
  <si>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</si>
  <si>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</si>
  <si>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</si>
  <si>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</si>
  <si>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</si>
  <si>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</si>
  <si>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</si>
  <si>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</si>
  <si>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</si>
  <si>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</si>
  <si>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</si>
  <si>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</si>
  <si>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</si>
  <si>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</si>
  <si>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</si>
  <si>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</si>
  <si>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</si>
  <si>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</si>
  <si>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</si>
  <si>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</si>
  <si>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</si>
  <si>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</si>
  <si>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</si>
  <si>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</si>
  <si>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</si>
  <si>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</si>
  <si>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</si>
  <si>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</si>
  <si>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</si>
  <si>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</si>
  <si>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</si>
  <si>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</si>
  <si>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</si>
  <si>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</si>
  <si>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</si>
  <si>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</si>
  <si>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</si>
  <si>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</si>
  <si>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</si>
  <si>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</si>
  <si>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</si>
  <si>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</si>
  <si>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</si>
  <si>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</si>
  <si>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</si>
  <si>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</si>
  <si>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</si>
  <si>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</si>
  <si>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</si>
  <si>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</si>
  <si>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</si>
  <si>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</si>
  <si>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</si>
  <si>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</si>
  <si>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</si>
  <si>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</si>
  <si>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</si>
  <si>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</si>
  <si>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</si>
  <si>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</si>
  <si>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</si>
  <si>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</si>
  <si>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</si>
  <si>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</si>
  <si>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</si>
  <si>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</si>
  <si>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</si>
  <si>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</si>
  <si>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</si>
  <si>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</si>
  <si>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</si>
  <si>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</si>
  <si>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</si>
  <si>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</si>
  <si>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</si>
  <si>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</si>
  <si>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</si>
  <si>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</si>
  <si>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</si>
  <si>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</si>
  <si>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</si>
  <si>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</si>
  <si>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</si>
  <si>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</si>
  <si>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</si>
  <si>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</si>
  <si>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</si>
  <si>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</si>
  <si>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</si>
  <si>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</si>
  <si>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</si>
  <si>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</si>
  <si>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</si>
  <si>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</si>
  <si>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</si>
  <si>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</si>
  <si>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</si>
  <si>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</si>
  <si>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</si>
  <si>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</si>
  <si>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</si>
  <si>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</si>
  <si>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</si>
  <si>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</si>
  <si>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</si>
  <si>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</si>
  <si>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</si>
  <si>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</si>
  <si>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</si>
  <si>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</si>
  <si>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</si>
  <si>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</si>
  <si>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</si>
  <si>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</si>
  <si>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</si>
  <si>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</si>
  <si>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</si>
  <si>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</si>
  <si>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</si>
  <si>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</si>
  <si>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</si>
  <si>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</si>
  <si>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</si>
  <si>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</si>
  <si>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</si>
  <si>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</si>
  <si>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</si>
  <si>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</si>
  <si>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</si>
  <si>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</si>
  <si>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</si>
  <si>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</si>
  <si>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</si>
  <si>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</si>
  <si>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</si>
  <si>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</si>
  <si>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</si>
  <si>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</si>
  <si>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</si>
  <si>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</si>
  <si>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</si>
  <si>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</si>
  <si>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</si>
  <si>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</si>
  <si>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</si>
  <si>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</si>
  <si>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</si>
  <si>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</si>
  <si>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</si>
  <si>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</si>
  <si>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</si>
  <si>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</si>
  <si>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</si>
  <si>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</si>
  <si>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</si>
  <si>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</si>
  <si>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</si>
  <si>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</si>
  <si>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</si>
  <si>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</si>
  <si>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</si>
  <si>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</si>
  <si>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</si>
  <si>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</si>
  <si>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</si>
  <si>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</si>
  <si>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</si>
  <si>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</si>
  <si>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</si>
  <si>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</si>
  <si>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</si>
  <si>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</si>
  <si>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</si>
  <si>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</si>
  <si>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</si>
  <si>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</si>
  <si>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</si>
  <si>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</si>
  <si>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</si>
  <si>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</si>
  <si>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</si>
  <si>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</si>
  <si>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</si>
  <si>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</si>
  <si>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</si>
  <si>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</si>
  <si>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</si>
  <si>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</si>
  <si>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</si>
  <si>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</si>
  <si>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</si>
  <si>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</si>
  <si>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</si>
  <si>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</si>
  <si>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</si>
  <si>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</si>
  <si>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</si>
  <si>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</si>
  <si>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</si>
  <si>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</si>
  <si>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</si>
  <si>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</si>
  <si>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</si>
  <si>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</si>
  <si>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</si>
  <si>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</si>
  <si>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</si>
  <si>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</si>
  <si>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</si>
  <si>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</si>
  <si>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</si>
  <si>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</si>
  <si>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</si>
  <si>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</si>
  <si>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</si>
  <si>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</si>
  <si>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</si>
  <si>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</si>
  <si>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</si>
  <si>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</si>
  <si>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</si>
  <si>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</si>
  <si>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</si>
  <si>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</si>
  <si>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</si>
  <si>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</si>
  <si>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</si>
  <si>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</si>
  <si>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</si>
  <si>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</si>
  <si>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</si>
  <si>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</si>
  <si>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</si>
  <si>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</si>
  <si>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</si>
  <si>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</si>
  <si>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</si>
  <si>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</si>
  <si>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</si>
  <si>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</si>
  <si>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</si>
  <si>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</si>
  <si>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</si>
  <si>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</si>
  <si>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</si>
  <si>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</si>
  <si>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</si>
  <si>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</si>
  <si>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</si>
  <si>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</si>
  <si>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</si>
  <si>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</si>
  <si>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</si>
  <si>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</si>
  <si>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</si>
  <si>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</si>
  <si>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</si>
  <si>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</si>
  <si>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</si>
  <si>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</si>
  <si>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</si>
  <si>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</si>
  <si>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</si>
  <si>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</si>
  <si>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</si>
  <si>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</si>
  <si>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</si>
  <si>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</si>
  <si>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</si>
  <si>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</si>
  <si>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</si>
  <si>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</si>
  <si>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</si>
  <si>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</si>
  <si>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</si>
  <si>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</si>
  <si>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</si>
  <si>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</si>
  <si>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</si>
  <si>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</si>
  <si>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</si>
  <si>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</si>
  <si>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</si>
  <si>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</si>
  <si>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</si>
  <si>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</si>
  <si>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</si>
  <si>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</si>
  <si>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</si>
  <si>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</si>
  <si>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</si>
  <si>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</si>
  <si>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</si>
  <si>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</si>
  <si>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</si>
  <si>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</si>
  <si>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</si>
  <si>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</si>
  <si>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</si>
  <si>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</si>
  <si>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</si>
  <si>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</si>
  <si>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</si>
  <si>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</si>
  <si>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</si>
  <si>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</si>
  <si>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</si>
  <si>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</si>
  <si>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</si>
  <si>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</si>
  <si>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</si>
  <si>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</si>
  <si>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</si>
  <si>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</si>
  <si>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</si>
  <si>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</si>
  <si>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</si>
  <si>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</si>
  <si>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</si>
  <si>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</si>
  <si>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</si>
  <si>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</si>
  <si>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</si>
  <si>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</si>
  <si>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</si>
  <si>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</si>
  <si>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</si>
  <si>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</si>
  <si>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</si>
  <si>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</si>
  <si>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</si>
  <si>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</si>
  <si>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</si>
  <si>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</si>
  <si>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</si>
  <si>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</si>
  <si>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</si>
  <si>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</si>
  <si>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</si>
  <si>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</si>
  <si>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</si>
  <si>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</si>
  <si>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</si>
  <si>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</si>
  <si>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</si>
  <si>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</si>
  <si>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</si>
  <si>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</si>
  <si>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</si>
  <si>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</si>
  <si>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</si>
  <si>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</si>
  <si>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</si>
  <si>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</si>
  <si>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</si>
  <si>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</si>
  <si>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</si>
  <si>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</si>
  <si>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</si>
  <si>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</si>
  <si>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</si>
  <si>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</si>
  <si>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</si>
  <si>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</si>
  <si>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</si>
  <si>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</si>
  <si>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</si>
  <si>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</si>
  <si>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</si>
  <si>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</si>
  <si>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</si>
  <si>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</si>
  <si>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</si>
  <si>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</si>
  <si>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</si>
  <si>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</si>
  <si>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</si>
  <si>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</si>
  <si>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</si>
  <si>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</si>
  <si>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</si>
  <si>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</si>
  <si>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</si>
  <si>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</si>
  <si>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</si>
  <si>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</si>
  <si>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</si>
  <si>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</si>
  <si>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</si>
  <si>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</si>
  <si>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</si>
  <si>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</si>
  <si>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</si>
  <si>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</si>
  <si>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</si>
  <si>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</si>
  <si>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</si>
  <si>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</si>
  <si>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</si>
  <si>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</si>
  <si>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</si>
  <si>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</si>
  <si>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</si>
  <si>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</si>
  <si>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</si>
  <si>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</si>
  <si>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</si>
  <si>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</si>
  <si>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</si>
  <si>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</si>
  <si>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</si>
  <si>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</si>
  <si>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</si>
  <si>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</si>
  <si>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</si>
  <si>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</si>
  <si>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</si>
  <si>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</si>
  <si>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</si>
  <si>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</si>
  <si>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</si>
  <si>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</si>
  <si>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</si>
  <si>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</si>
  <si>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</si>
  <si>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</si>
  <si>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</si>
  <si>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</si>
  <si>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</si>
  <si>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</si>
  <si>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</si>
  <si>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</si>
  <si>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</si>
  <si>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</si>
  <si>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</si>
  <si>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</si>
  <si>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</si>
  <si>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</si>
  <si>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</si>
  <si>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</si>
  <si>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</si>
  <si>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</si>
  <si>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</si>
  <si>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</si>
  <si>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</si>
  <si>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</si>
  <si>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</si>
  <si>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</si>
  <si>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</si>
  <si>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</si>
  <si>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</si>
  <si>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</si>
  <si>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</si>
  <si>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</si>
  <si>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</si>
  <si>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</si>
  <si>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</si>
  <si>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</si>
  <si>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</si>
  <si>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</si>
  <si>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</si>
  <si>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</si>
  <si>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</si>
  <si>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</si>
  <si>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</si>
  <si>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</si>
  <si>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</si>
  <si>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</si>
  <si>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</si>
  <si>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</si>
  <si>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</si>
  <si>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</si>
  <si>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</si>
  <si>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</si>
  <si>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</si>
  <si>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</si>
  <si>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</si>
  <si>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</si>
  <si>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</si>
  <si>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</si>
  <si>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</si>
  <si>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</si>
  <si>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</si>
  <si>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</si>
  <si>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</si>
  <si>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</si>
  <si>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</si>
  <si>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</si>
  <si>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</si>
  <si>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</si>
  <si>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</si>
  <si>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</si>
  <si>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</si>
  <si>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</si>
  <si>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</si>
  <si>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</si>
  <si>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</si>
  <si>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</si>
  <si>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</si>
  <si>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</si>
  <si>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</si>
  <si>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</si>
  <si>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</si>
  <si>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</si>
  <si>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</si>
  <si>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</si>
  <si>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</si>
  <si>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</si>
  <si>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</si>
  <si>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</si>
  <si>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</si>
  <si>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</si>
  <si>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</si>
  <si>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</si>
  <si>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</si>
  <si>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</si>
  <si>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</si>
  <si>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</si>
  <si>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</si>
  <si>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</si>
  <si>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</si>
  <si>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</si>
  <si>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</si>
  <si>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</si>
  <si>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</si>
  <si>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</si>
  <si>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</si>
  <si>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</si>
  <si>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</si>
  <si>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</si>
  <si>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</si>
  <si>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</si>
  <si>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</si>
  <si>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</si>
  <si>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</si>
  <si>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</si>
  <si>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</si>
  <si>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</si>
  <si>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</si>
  <si>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</si>
  <si>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</si>
  <si>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</si>
  <si>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</si>
  <si>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</si>
  <si>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</si>
  <si>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</si>
  <si>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</si>
  <si>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</si>
  <si>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</si>
  <si>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</si>
  <si>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</si>
  <si>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</si>
  <si>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</si>
  <si>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</si>
  <si>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</si>
  <si>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</si>
  <si>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</si>
  <si>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</si>
  <si>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</si>
  <si>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</si>
  <si>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</si>
  <si>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</si>
  <si>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</si>
  <si>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</si>
  <si>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</si>
  <si>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</si>
  <si>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</si>
  <si>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</si>
  <si>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</si>
  <si>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</si>
  <si>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</si>
  <si>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</si>
  <si>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</si>
  <si>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</si>
  <si>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</si>
  <si>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</si>
  <si>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</si>
  <si>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</si>
  <si>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</si>
  <si>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</si>
  <si>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</si>
  <si>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</si>
  <si>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</si>
  <si>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</si>
  <si>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</si>
  <si>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</si>
  <si>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</si>
  <si>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</si>
  <si>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</si>
  <si>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</si>
  <si>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</si>
  <si>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</si>
  <si>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</si>
  <si>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</si>
  <si>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</si>
  <si>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</si>
  <si>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</si>
  <si>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</si>
  <si>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</si>
  <si>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</si>
  <si>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</si>
  <si>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</si>
  <si>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</si>
  <si>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</si>
  <si>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</si>
  <si>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</si>
  <si>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</si>
  <si>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</si>
  <si>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</si>
  <si>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</si>
  <si>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</si>
  <si>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</si>
  <si>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</si>
  <si>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</si>
  <si>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</si>
  <si>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</si>
  <si>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</si>
  <si>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</si>
  <si>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</si>
  <si>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</si>
  <si>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</si>
  <si>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</si>
  <si>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</si>
  <si>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</si>
  <si>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</si>
  <si>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</si>
  <si>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</si>
  <si>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</si>
  <si>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</si>
  <si>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</si>
  <si>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</si>
  <si>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</si>
  <si>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</si>
  <si>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</si>
  <si>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</si>
  <si>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</si>
  <si>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</si>
  <si>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</si>
  <si>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</si>
  <si>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</si>
  <si>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</si>
  <si>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</si>
  <si>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</si>
  <si>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</si>
  <si>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</si>
  <si>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</si>
  <si>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</si>
  <si>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</si>
  <si>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</si>
  <si>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</si>
  <si>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</si>
  <si>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</si>
  <si>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</si>
  <si>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</si>
  <si>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</si>
  <si>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</si>
  <si>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</si>
  <si>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</si>
  <si>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</si>
  <si>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</si>
  <si>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</si>
  <si>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</si>
  <si>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</si>
  <si>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</si>
  <si>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</si>
  <si>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</si>
  <si>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</si>
  <si>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</si>
  <si>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</si>
  <si>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</si>
  <si>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</si>
  <si>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</si>
  <si>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</si>
  <si>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</si>
  <si>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</si>
  <si>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</si>
  <si>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</si>
  <si>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</si>
  <si>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</si>
  <si>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</si>
  <si>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</si>
  <si>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</si>
  <si>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</si>
  <si>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</si>
  <si>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</si>
  <si>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</si>
  <si>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</si>
  <si>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</si>
  <si>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</si>
  <si>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</si>
  <si>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</si>
  <si>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</si>
  <si>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</si>
  <si>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</si>
  <si>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</si>
  <si>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</si>
  <si>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</si>
  <si>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</si>
  <si>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</si>
  <si>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</si>
  <si>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</si>
  <si>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</si>
  <si>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</si>
  <si>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</si>
  <si>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</si>
  <si>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</si>
  <si>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</si>
  <si>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</si>
  <si>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</si>
  <si>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</si>
  <si>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</si>
  <si>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</si>
  <si>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</si>
  <si>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</si>
  <si>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</si>
  <si>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</si>
  <si>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</si>
  <si>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</si>
  <si>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</si>
  <si>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</si>
  <si>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</si>
  <si>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</si>
  <si>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</si>
  <si>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</si>
  <si>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</si>
  <si>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</si>
  <si>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</si>
  <si>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</si>
  <si>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</si>
  <si>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</si>
  <si>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</si>
  <si>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</si>
  <si>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</si>
  <si>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</si>
  <si>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</si>
  <si>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</si>
  <si>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</si>
  <si>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</si>
  <si>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</si>
  <si>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</si>
  <si>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</si>
  <si>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</si>
  <si>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</si>
  <si>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</si>
  <si>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</si>
  <si>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</si>
  <si>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</si>
  <si>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</si>
  <si>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</si>
  <si>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</si>
  <si>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</si>
  <si>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</si>
  <si>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</si>
  <si>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</si>
  <si>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</si>
  <si>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</si>
  <si>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</si>
  <si>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</si>
  <si>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</si>
  <si>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</si>
  <si>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</si>
  <si>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</si>
  <si>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</si>
  <si>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</si>
  <si>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</si>
  <si>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</si>
  <si>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</si>
  <si>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</si>
  <si>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</si>
  <si>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</si>
  <si>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</si>
  <si>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</si>
  <si>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</si>
  <si>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</si>
  <si>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</si>
  <si>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</si>
  <si>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</si>
  <si>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</si>
  <si>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</si>
  <si>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</si>
  <si>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</si>
  <si>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</si>
  <si>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</si>
  <si>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</si>
  <si>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</si>
  <si>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</si>
  <si>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</si>
  <si>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</si>
  <si>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</si>
  <si>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</si>
  <si>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</si>
  <si>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</si>
  <si>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</si>
  <si>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</si>
  <si>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</si>
  <si>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</si>
  <si>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</si>
  <si>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</si>
  <si>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</si>
  <si>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</si>
  <si>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</si>
  <si>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</si>
  <si>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</si>
  <si>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</si>
  <si>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</si>
  <si>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</si>
  <si>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</si>
  <si>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</si>
  <si>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</si>
  <si>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</si>
  <si>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</si>
  <si>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</si>
  <si>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</si>
  <si>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</si>
  <si>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</si>
  <si>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</si>
  <si>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</si>
  <si>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</si>
  <si>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</si>
  <si>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</si>
  <si>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</si>
  <si>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</si>
  <si>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</si>
  <si>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</si>
  <si>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</si>
  <si>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</si>
  <si>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</si>
  <si>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</si>
  <si>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</si>
  <si>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</si>
  <si>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</si>
  <si>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</si>
  <si>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</si>
  <si>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</si>
  <si>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</si>
  <si>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</si>
  <si>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</si>
  <si>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</si>
  <si>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</si>
  <si>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</si>
  <si>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</si>
  <si>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</si>
  <si>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</si>
  <si>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</si>
  <si>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</si>
  <si>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</si>
  <si>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</si>
  <si>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</si>
  <si>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</si>
  <si>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</si>
  <si>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</si>
  <si>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</si>
  <si>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</si>
  <si>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</si>
  <si>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</si>
  <si>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</si>
  <si>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</si>
  <si>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</si>
  <si>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</si>
  <si>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</si>
  <si>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</si>
  <si>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</si>
  <si>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</si>
  <si>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</si>
  <si>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</si>
  <si>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</si>
  <si>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</si>
  <si>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</si>
  <si>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</si>
  <si>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</si>
  <si>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</si>
  <si>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</si>
  <si>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</si>
  <si>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</si>
  <si>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</si>
  <si>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</si>
  <si>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</si>
  <si>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</si>
  <si>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</si>
  <si>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</si>
  <si>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</si>
  <si>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</si>
  <si>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</si>
  <si>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</si>
  <si>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</si>
  <si>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</si>
  <si>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</si>
  <si>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</si>
  <si>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</si>
  <si>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</si>
  <si>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</si>
  <si>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</si>
  <si>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</si>
  <si>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</si>
  <si>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</si>
  <si>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</si>
  <si>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</si>
  <si>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</si>
  <si>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</si>
  <si>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</si>
  <si>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</si>
  <si>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</si>
  <si>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</si>
  <si>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</si>
  <si>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</si>
  <si>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</si>
  <si>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</si>
  <si>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</si>
  <si>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</si>
  <si>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</si>
  <si>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</si>
  <si>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</si>
  <si>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</si>
  <si>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</si>
  <si>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</si>
  <si>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</si>
  <si>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</si>
  <si>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</si>
  <si>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</si>
  <si>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</si>
  <si>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</si>
  <si>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</si>
  <si>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</si>
  <si>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</si>
  <si>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</si>
  <si>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</si>
  <si>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</si>
  <si>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</si>
  <si>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</si>
  <si>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</si>
  <si>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</si>
  <si>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</si>
  <si>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</si>
  <si>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</si>
  <si>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</si>
  <si>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</si>
  <si>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</si>
  <si>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</si>
  <si>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</si>
  <si>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</si>
  <si>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</si>
  <si>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</si>
  <si>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</si>
  <si>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</si>
  <si>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</si>
  <si>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</si>
  <si>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</si>
  <si>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</si>
  <si>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</si>
  <si>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</si>
  <si>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</si>
  <si>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</si>
  <si>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</si>
  <si>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</si>
  <si>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</si>
  <si>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</si>
  <si>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</si>
  <si>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</si>
  <si>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</si>
  <si>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</si>
  <si>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</si>
  <si>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</si>
  <si>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</si>
  <si>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</si>
  <si>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</si>
  <si>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</si>
  <si>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</si>
  <si>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</si>
  <si>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</si>
  <si>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</si>
  <si>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</si>
  <si>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</si>
  <si>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</si>
  <si>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</si>
  <si>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</si>
  <si>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</si>
  <si>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</si>
  <si>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</si>
  <si>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</si>
  <si>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</si>
  <si>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</si>
  <si>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</si>
  <si>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</si>
  <si>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</si>
  <si>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</si>
  <si>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</si>
  <si>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</si>
  <si>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</si>
  <si>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</si>
  <si>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</si>
  <si>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</si>
  <si>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</si>
  <si>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</si>
  <si>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</si>
  <si>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</si>
  <si>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</si>
  <si>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</si>
  <si>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</si>
  <si>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</si>
  <si>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</si>
  <si>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</si>
  <si>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</si>
  <si>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</si>
  <si>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</si>
  <si>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</si>
  <si>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</si>
  <si>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</si>
  <si>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</si>
  <si>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</si>
  <si>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</si>
  <si>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</si>
  <si>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</si>
  <si>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</si>
  <si>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</si>
  <si>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</si>
  <si>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</si>
  <si>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</si>
  <si>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</si>
  <si>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</si>
  <si>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</si>
  <si>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</si>
  <si>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</si>
  <si>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</si>
  <si>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</si>
  <si>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</si>
  <si>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</si>
  <si>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</si>
  <si>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</si>
  <si>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</si>
  <si>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</si>
  <si>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</si>
  <si>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</si>
  <si>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</si>
  <si>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</si>
  <si>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</si>
  <si>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</si>
  <si>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</si>
  <si>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</si>
  <si>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</si>
  <si>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</si>
  <si>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</si>
  <si>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</si>
  <si>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</si>
  <si>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</si>
  <si>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</si>
  <si>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</si>
  <si>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</si>
  <si>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</si>
  <si>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</si>
  <si>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</si>
  <si>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</si>
  <si>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</si>
  <si>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</si>
  <si>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</si>
  <si>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</si>
  <si>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</si>
  <si>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</si>
  <si>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</si>
  <si>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</si>
  <si>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</si>
  <si>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</si>
  <si>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</si>
  <si>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</si>
  <si>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</si>
  <si>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</si>
  <si>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</si>
  <si>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</si>
  <si>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</si>
  <si>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</si>
  <si>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</si>
  <si>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</si>
  <si>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</si>
  <si>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</si>
  <si>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</si>
  <si>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</si>
  <si>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</si>
  <si>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</si>
  <si>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</si>
  <si>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</si>
  <si>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</si>
  <si>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</si>
  <si>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</si>
  <si>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</si>
  <si>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</si>
  <si>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</si>
  <si>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</si>
  <si>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</si>
  <si>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</si>
  <si>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</si>
  <si>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</si>
  <si>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</si>
  <si>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</si>
  <si>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</si>
  <si>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</si>
  <si>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</si>
  <si>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</si>
  <si>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</si>
  <si>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</si>
  <si>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</si>
  <si>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</si>
  <si>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</si>
  <si>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</si>
  <si>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</si>
  <si>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</si>
  <si>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</si>
  <si>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</si>
  <si>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</si>
  <si>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</si>
  <si>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</si>
  <si>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</si>
  <si>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</si>
  <si>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</si>
  <si>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</si>
  <si>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</si>
  <si>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</si>
  <si>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</si>
  <si>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</si>
  <si>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</si>
  <si>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</si>
  <si>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</si>
  <si>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</si>
  <si>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</si>
  <si>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</si>
  <si>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</si>
  <si>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</si>
  <si>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</si>
  <si>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</si>
  <si>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</si>
  <si>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</si>
  <si>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</si>
  <si>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</si>
  <si>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</si>
  <si>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</si>
  <si>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</si>
  <si>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</si>
  <si>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</si>
  <si>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</si>
  <si>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</si>
  <si>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</si>
  <si>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</si>
  <si>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</si>
  <si>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</si>
  <si>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</si>
  <si>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</si>
  <si>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</si>
  <si>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</si>
  <si>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</si>
  <si>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</si>
  <si>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</si>
  <si>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</si>
  <si>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</si>
  <si>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</si>
  <si>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</si>
  <si>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</si>
  <si>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</si>
  <si>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</si>
  <si>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</si>
  <si>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</si>
  <si>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</si>
  <si>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</si>
  <si>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</si>
  <si>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</si>
  <si>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</si>
  <si>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</si>
  <si>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</si>
  <si>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</si>
  <si>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</si>
  <si>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</si>
  <si>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</si>
  <si>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</si>
  <si>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</si>
  <si>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</si>
  <si>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</si>
  <si>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</si>
  <si>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</si>
  <si>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</si>
  <si>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</si>
  <si>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</si>
  <si>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</si>
  <si>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</si>
  <si>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</si>
  <si>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</si>
  <si>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</si>
  <si>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</si>
  <si>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</si>
  <si>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</si>
  <si>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</si>
  <si>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</si>
  <si>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</si>
  <si>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</si>
  <si>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</si>
  <si>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</si>
  <si>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</si>
  <si>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</si>
  <si>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</si>
  <si>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</si>
  <si>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</si>
  <si>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</si>
  <si>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</si>
  <si>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</si>
  <si>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</si>
  <si>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</si>
  <si>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</si>
  <si>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</si>
  <si>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</si>
  <si>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</si>
  <si>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</si>
  <si>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</si>
  <si>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</si>
  <si>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</si>
  <si>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</si>
  <si>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</si>
  <si>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</si>
  <si>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</si>
  <si>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</si>
  <si>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</si>
  <si>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</si>
  <si>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</si>
  <si>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</si>
  <si>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</si>
  <si>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</si>
  <si>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</si>
  <si>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</si>
  <si>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</si>
  <si>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</si>
  <si>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</si>
  <si>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</si>
  <si>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</si>
  <si>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</si>
  <si>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</si>
  <si>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</si>
  <si>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</si>
  <si>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</si>
  <si>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</si>
  <si>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</si>
  <si>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</si>
  <si>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</si>
  <si>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</si>
  <si>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</si>
  <si>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</si>
  <si>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</si>
  <si>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</si>
  <si>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</si>
  <si>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</si>
  <si>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</si>
  <si>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</si>
  <si>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</si>
  <si>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</si>
  <si>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</si>
  <si>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</si>
  <si>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</si>
  <si>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</si>
  <si>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</si>
  <si>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</si>
  <si>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</si>
  <si>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</si>
  <si>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</si>
  <si>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</si>
  <si>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</si>
  <si>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</si>
  <si>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</si>
  <si>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</si>
  <si>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</si>
  <si>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</si>
  <si>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</si>
  <si>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</si>
  <si>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</si>
  <si>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</si>
  <si>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</si>
  <si>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</si>
  <si>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</si>
  <si>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</si>
  <si>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</si>
  <si>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</si>
  <si>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</si>
  <si>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</si>
  <si>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</si>
  <si>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</si>
  <si>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</si>
  <si>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</si>
  <si>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</si>
  <si>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</si>
  <si>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</si>
  <si>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</si>
  <si>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</si>
  <si>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</si>
  <si>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</si>
  <si>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</si>
  <si>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</si>
  <si>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</si>
  <si>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</si>
  <si>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</si>
  <si>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</si>
  <si>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</si>
  <si>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</si>
  <si>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</si>
  <si>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</si>
  <si>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</si>
  <si>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</si>
  <si>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</si>
  <si>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</si>
  <si>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</si>
  <si>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</si>
  <si>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</si>
  <si>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</si>
  <si>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</si>
  <si>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</si>
  <si>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</si>
  <si>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</si>
  <si>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</si>
  <si>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</si>
  <si>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</si>
  <si>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</si>
  <si>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</si>
  <si>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</si>
  <si>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</si>
  <si>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</si>
  <si>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</si>
  <si>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</si>
  <si>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</si>
  <si>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</si>
  <si>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</si>
  <si>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</si>
  <si>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</si>
  <si>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</si>
  <si>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</si>
  <si>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</si>
  <si>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</si>
  <si>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</si>
  <si>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</si>
  <si>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</si>
  <si>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</si>
  <si>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</si>
  <si>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</si>
  <si>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</si>
  <si>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</si>
  <si>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</si>
  <si>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</si>
  <si>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</si>
  <si>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</si>
  <si>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</si>
  <si>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</si>
  <si>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</si>
  <si>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</si>
  <si>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</si>
  <si>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</si>
  <si>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</si>
  <si>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</si>
  <si>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</si>
  <si>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</si>
  <si>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</si>
  <si>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</si>
  <si>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</si>
  <si>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</si>
  <si>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</si>
  <si>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</si>
  <si>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</si>
  <si>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</si>
  <si>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</si>
  <si>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</si>
  <si>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</si>
  <si>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</si>
  <si>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</si>
  <si>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</si>
  <si>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</si>
  <si>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</si>
  <si>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</si>
  <si>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</si>
  <si>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</si>
  <si>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</si>
  <si>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</si>
  <si>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</si>
  <si>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</si>
  <si>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</si>
  <si>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</si>
  <si>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</si>
  <si>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</si>
  <si>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</si>
  <si>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</si>
  <si>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</si>
  <si>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</si>
  <si>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</si>
  <si>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</si>
  <si>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</si>
  <si>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</si>
  <si>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</si>
  <si>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</si>
  <si>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</si>
  <si>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</si>
  <si>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</si>
  <si>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</si>
  <si>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</si>
  <si>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</si>
  <si>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</si>
  <si>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</si>
  <si>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</si>
  <si>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</si>
  <si>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</si>
  <si>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</si>
  <si>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</si>
  <si>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</si>
  <si>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</si>
  <si>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</si>
  <si>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</si>
  <si>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</si>
  <si>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</si>
  <si>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</si>
  <si>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</si>
  <si>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</si>
  <si>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</si>
  <si>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</si>
  <si>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</si>
  <si>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</si>
  <si>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</si>
  <si>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</si>
  <si>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</si>
  <si>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</si>
  <si>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</si>
  <si>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</si>
  <si>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</si>
  <si>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</si>
  <si>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</si>
  <si>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</si>
  <si>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</si>
  <si>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</si>
  <si>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</si>
  <si>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</si>
  <si>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</si>
  <si>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</si>
  <si>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</si>
  <si>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</si>
  <si>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</si>
  <si>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</si>
  <si>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</si>
  <si>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</si>
  <si>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</si>
  <si>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</si>
  <si>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</si>
  <si>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</si>
  <si>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</si>
  <si>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</si>
  <si>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</si>
  <si>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</si>
  <si>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</si>
  <si>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</si>
  <si>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</si>
  <si>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</si>
  <si>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</si>
  <si>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</si>
  <si>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</si>
  <si>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</si>
  <si>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</si>
  <si>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</si>
  <si>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</si>
  <si>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</si>
  <si>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</si>
  <si>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</si>
  <si>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</si>
  <si>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</si>
  <si>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</si>
  <si>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</si>
  <si>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</si>
  <si>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</si>
  <si>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</si>
  <si>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</si>
  <si>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</si>
  <si>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</si>
  <si>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</si>
  <si>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</si>
  <si>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</si>
  <si>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</si>
  <si>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</si>
  <si>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</si>
  <si>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</si>
  <si>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</si>
  <si>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</si>
  <si>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</si>
  <si>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</si>
  <si>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</si>
  <si>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</si>
  <si>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</si>
  <si>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</si>
  <si>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</si>
  <si>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</si>
  <si>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</si>
  <si>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</si>
  <si>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</si>
  <si>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</si>
  <si>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</si>
  <si>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</si>
  <si>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</si>
  <si>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</si>
  <si>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</si>
  <si>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</si>
  <si>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</si>
  <si>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</si>
  <si>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</si>
  <si>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</si>
  <si>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</si>
  <si>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</si>
  <si>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</si>
  <si>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</si>
  <si>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</si>
  <si>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</si>
  <si>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</si>
  <si>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</si>
  <si>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</si>
  <si>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</si>
  <si>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</si>
  <si>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</si>
  <si>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</si>
  <si>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</si>
  <si>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</si>
  <si>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</si>
  <si>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</si>
  <si>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</si>
  <si>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</si>
  <si>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</si>
  <si>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</si>
  <si>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</si>
  <si>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</si>
  <si>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</si>
  <si>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</si>
  <si>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</si>
  <si>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</si>
  <si>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</si>
  <si>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</si>
  <si>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</si>
  <si>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</si>
  <si>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</si>
  <si>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</si>
  <si>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</si>
  <si>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</si>
  <si>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</si>
  <si>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</si>
  <si>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</si>
  <si>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</si>
  <si>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</si>
  <si>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</si>
  <si>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</si>
  <si>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</si>
  <si>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</si>
  <si>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</si>
  <si>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</si>
  <si>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</si>
  <si>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</si>
  <si>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</si>
  <si>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</si>
  <si>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</si>
  <si>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</si>
  <si>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</si>
  <si>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</si>
  <si>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</si>
  <si>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</si>
  <si>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</si>
  <si>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</si>
  <si>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</si>
  <si>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</si>
  <si>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</si>
  <si>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</si>
  <si>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</si>
  <si>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</si>
  <si>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</si>
  <si>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</si>
  <si>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</si>
  <si>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</si>
  <si>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</si>
  <si>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</si>
  <si>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</si>
  <si>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</si>
  <si>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</si>
  <si>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</si>
  <si>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</si>
  <si>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</si>
  <si>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</si>
  <si>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</si>
  <si>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</si>
  <si>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</si>
  <si>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</si>
  <si>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</si>
  <si>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</si>
  <si>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</si>
  <si>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</si>
  <si>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</si>
  <si>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</si>
  <si>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</si>
  <si>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</si>
  <si>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</si>
  <si>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</si>
  <si>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</si>
  <si>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</si>
  <si>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</si>
  <si>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</si>
  <si>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</si>
  <si>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</si>
  <si>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</si>
  <si>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</si>
  <si>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</si>
  <si>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</si>
  <si>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</si>
  <si>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</si>
  <si>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</si>
  <si>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</si>
  <si>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</si>
  <si>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</si>
  <si>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</si>
  <si>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</si>
  <si>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</si>
  <si>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</si>
  <si>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</si>
  <si>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</si>
  <si>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</si>
  <si>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</si>
  <si>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</si>
  <si>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</si>
  <si>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</si>
  <si>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</si>
  <si>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</si>
  <si>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</si>
  <si>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</si>
  <si>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</si>
  <si>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</si>
  <si>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</si>
  <si>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</si>
  <si>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</si>
  <si>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</si>
  <si>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</si>
  <si>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</si>
  <si>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</si>
  <si>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</si>
  <si>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</si>
  <si>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</si>
  <si>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</si>
  <si>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</si>
  <si>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</si>
  <si>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</si>
  <si>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</si>
  <si>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</si>
  <si>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</si>
  <si>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</si>
  <si>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</si>
  <si>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</si>
  <si>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</si>
  <si>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</si>
  <si>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</si>
  <si>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</si>
  <si>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</si>
  <si>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</si>
  <si>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</si>
  <si>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</si>
  <si>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</si>
  <si>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</si>
  <si>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</si>
  <si>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</si>
  <si>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</si>
  <si>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</si>
  <si>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</si>
  <si>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</si>
  <si>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</si>
  <si>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</si>
  <si>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</si>
  <si>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</si>
  <si>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</si>
  <si>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</si>
  <si>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</si>
  <si>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</si>
  <si>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</si>
  <si>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</si>
  <si>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</si>
  <si>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</si>
  <si>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</si>
  <si>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</si>
  <si>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</si>
  <si>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</si>
  <si>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</si>
  <si>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</si>
  <si>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</si>
  <si>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</si>
  <si>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</si>
  <si>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</si>
  <si>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</si>
  <si>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</si>
  <si>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</si>
  <si>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</si>
  <si>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</si>
  <si>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</si>
  <si>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</si>
  <si>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</si>
  <si>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</si>
  <si>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</si>
  <si>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</si>
  <si>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</si>
  <si>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</si>
  <si>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</si>
  <si>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</si>
  <si>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</si>
  <si>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</si>
  <si>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</si>
  <si>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</si>
  <si>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</si>
  <si>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</si>
  <si>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</si>
  <si>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</si>
  <si>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</si>
  <si>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</si>
  <si>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</si>
  <si>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</si>
  <si>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</si>
  <si>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</si>
  <si>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</si>
  <si>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</si>
  <si>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</si>
  <si>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</si>
  <si>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</si>
  <si>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</si>
  <si>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</si>
  <si>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</si>
  <si>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</si>
  <si>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</si>
  <si>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</si>
  <si>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</si>
  <si>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</si>
  <si>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</si>
  <si>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</si>
  <si>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</si>
  <si>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</si>
  <si>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</si>
  <si>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</si>
  <si>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</si>
  <si>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</si>
  <si>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</si>
  <si>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</si>
  <si>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</si>
  <si>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</si>
  <si>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</si>
  <si>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</si>
  <si>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</si>
  <si>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</si>
  <si>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</si>
  <si>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</si>
  <si>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</si>
  <si>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</si>
  <si>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</si>
  <si>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</si>
  <si>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</si>
  <si>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</si>
  <si>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</si>
  <si>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</si>
  <si>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</si>
  <si>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</si>
  <si>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</si>
  <si>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</si>
  <si>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</si>
  <si>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</si>
  <si>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</si>
  <si>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</si>
  <si>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</si>
  <si>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</si>
  <si>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</si>
  <si>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</si>
  <si>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</si>
  <si>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</si>
  <si>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</si>
  <si>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</si>
  <si>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</si>
  <si>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</si>
  <si>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</si>
  <si>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</si>
  <si>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</si>
  <si>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</si>
  <si>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</si>
  <si>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</si>
  <si>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</si>
  <si>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</si>
  <si>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</si>
  <si>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</si>
  <si>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</si>
  <si>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</si>
  <si>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</si>
  <si>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</si>
  <si>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</si>
  <si>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</si>
  <si>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</si>
  <si>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</si>
  <si>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</si>
  <si>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</si>
  <si>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</si>
  <si>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</si>
  <si>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</si>
  <si>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</si>
  <si>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</si>
  <si>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</si>
  <si>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</si>
  <si>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</si>
  <si>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</si>
  <si>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</si>
  <si>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</si>
  <si>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</si>
  <si>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</si>
  <si>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</si>
  <si>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</si>
  <si>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</si>
  <si>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</si>
  <si>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</si>
  <si>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</si>
  <si>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</si>
  <si>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</si>
  <si>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</si>
  <si>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</si>
  <si>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</si>
  <si>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</si>
  <si>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</si>
  <si>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</si>
  <si>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</si>
  <si>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</si>
  <si>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</si>
  <si>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</si>
  <si>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</si>
  <si>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</si>
  <si>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</si>
  <si>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</si>
  <si>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</si>
  <si>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</si>
  <si>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</si>
  <si>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</si>
  <si>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</si>
  <si>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</si>
  <si>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</si>
  <si>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</si>
  <si>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</si>
  <si>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</si>
  <si>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</si>
  <si>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</si>
  <si>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</si>
  <si>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</si>
  <si>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</si>
  <si>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</si>
  <si>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</si>
  <si>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</si>
  <si>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</si>
  <si>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</si>
  <si>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</si>
  <si>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</si>
  <si>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</si>
  <si>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</si>
  <si>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</si>
  <si>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</si>
  <si>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</si>
  <si>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</si>
  <si>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</si>
  <si>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</si>
  <si>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</si>
  <si>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</si>
  <si>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</si>
  <si>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</si>
  <si>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</si>
  <si>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</si>
  <si>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</si>
  <si>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</si>
  <si>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</si>
  <si>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</si>
  <si>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</si>
  <si>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</si>
  <si>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</si>
  <si>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</si>
  <si>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</si>
  <si>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</si>
  <si>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</si>
  <si>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</si>
  <si>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</si>
  <si>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</si>
  <si>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</si>
  <si>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</si>
  <si>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</si>
  <si>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</si>
  <si>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</si>
  <si>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</si>
  <si>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</si>
  <si>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</si>
  <si>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</si>
  <si>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</si>
  <si>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</si>
  <si>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</si>
  <si>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</si>
  <si>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</si>
  <si>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</si>
  <si>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</si>
  <si>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</si>
  <si>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</si>
  <si>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</si>
  <si>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</si>
  <si>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</si>
  <si>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</si>
  <si>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</si>
  <si>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</si>
  <si>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</si>
  <si>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</si>
  <si>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</si>
  <si>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</si>
  <si>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</si>
  <si>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</si>
  <si>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</si>
  <si>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</si>
  <si>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</si>
  <si>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</si>
  <si>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</si>
  <si>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</si>
  <si>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</si>
  <si>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</si>
  <si>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</si>
  <si>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</si>
  <si>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</si>
  <si>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</si>
  <si>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</si>
  <si>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</si>
  <si>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</si>
  <si>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</si>
  <si>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</si>
  <si>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</si>
  <si>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</si>
  <si>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</si>
  <si>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</si>
  <si>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</si>
  <si>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</si>
  <si>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</si>
  <si>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</si>
  <si>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</si>
  <si>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</si>
  <si>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</si>
  <si>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</si>
  <si>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</si>
  <si>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</si>
  <si>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</si>
  <si>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</si>
  <si>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</si>
  <si>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</si>
  <si>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</si>
  <si>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</si>
  <si>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</si>
  <si>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</si>
  <si>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</si>
  <si>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</si>
  <si>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</si>
  <si>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</si>
  <si>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</si>
  <si>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</si>
  <si>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</si>
  <si>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</si>
  <si>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</si>
  <si>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</si>
  <si>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</si>
  <si>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</si>
  <si>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</si>
  <si>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</si>
  <si>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</si>
  <si>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</si>
  <si>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</si>
  <si>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</si>
  <si>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</si>
  <si>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</si>
  <si>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</si>
  <si>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</si>
  <si>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</si>
  <si>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</si>
  <si>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</si>
  <si>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</si>
  <si>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</si>
  <si>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</si>
  <si>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</si>
  <si>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</si>
  <si>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</si>
  <si>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</si>
  <si>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</si>
  <si>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</si>
  <si>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</si>
  <si>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</si>
  <si>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</si>
  <si>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</si>
  <si>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</si>
  <si>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</si>
  <si>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</si>
  <si>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</si>
  <si>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</si>
  <si>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</si>
  <si>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</si>
  <si>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</si>
  <si>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</si>
  <si>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</si>
  <si>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</si>
  <si>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</si>
  <si>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</si>
  <si>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</si>
  <si>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</si>
  <si>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</si>
  <si>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</si>
  <si>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</si>
  <si>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</si>
  <si>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</si>
  <si>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</si>
  <si>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</si>
  <si>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</si>
  <si>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</si>
  <si>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</si>
  <si>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</si>
  <si>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</si>
  <si>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</si>
  <si>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</si>
  <si>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</si>
  <si>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</si>
  <si>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</si>
  <si>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</si>
  <si>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</si>
  <si>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</si>
  <si>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</si>
  <si>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</si>
  <si>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</si>
  <si>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</si>
  <si>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</si>
  <si>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</si>
  <si>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</si>
  <si>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</si>
  <si>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</si>
  <si>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</si>
  <si>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</si>
  <si>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</si>
  <si>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</si>
  <si>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</si>
  <si>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</si>
  <si>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</si>
  <si>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</si>
  <si>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</si>
  <si>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</si>
  <si>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</si>
  <si>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</si>
  <si>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</si>
  <si>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</si>
  <si>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</si>
  <si>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</si>
  <si>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</si>
  <si>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</si>
  <si>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</si>
  <si>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</si>
  <si>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</si>
  <si>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</si>
  <si>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</si>
  <si>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</si>
  <si>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</si>
  <si>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</si>
  <si>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</si>
  <si>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</si>
  <si>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</si>
  <si>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</si>
  <si>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</si>
  <si>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</si>
  <si>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</si>
  <si>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</si>
  <si>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</si>
  <si>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</si>
  <si>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</si>
  <si>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</si>
  <si>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</si>
  <si>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</si>
  <si>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</si>
  <si>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</si>
  <si>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</si>
  <si>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</si>
  <si>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</si>
  <si>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</si>
  <si>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</si>
  <si>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</si>
  <si>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</si>
  <si>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</si>
  <si>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</si>
  <si>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</si>
  <si>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</si>
  <si>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</si>
  <si>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</si>
  <si>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</si>
  <si>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</si>
  <si>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</si>
  <si>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</si>
  <si>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</si>
  <si>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</si>
  <si>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</si>
  <si>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</si>
  <si>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</si>
  <si>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</si>
  <si>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</si>
  <si>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</si>
  <si>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</si>
  <si>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</si>
  <si>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</si>
  <si>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</si>
  <si>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</si>
  <si>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</si>
  <si>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</si>
  <si>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</si>
  <si>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</si>
  <si>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</si>
  <si>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</si>
  <si>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</si>
  <si>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</si>
  <si>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</si>
  <si>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</si>
  <si>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</si>
  <si>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</si>
  <si>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</si>
  <si>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</si>
  <si>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</si>
  <si>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</si>
  <si>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</si>
  <si>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</si>
  <si>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</si>
  <si>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</si>
  <si>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</si>
  <si>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</si>
  <si>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</si>
  <si>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</si>
  <si>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</si>
  <si>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</si>
  <si>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</si>
  <si>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</si>
  <si>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</si>
  <si>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</si>
  <si>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</si>
  <si>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</si>
  <si>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</si>
  <si>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</si>
  <si>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</si>
  <si>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</si>
  <si>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</si>
  <si>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</si>
  <si>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</si>
  <si>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</si>
  <si>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</si>
  <si>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</si>
  <si>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</si>
  <si>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</si>
  <si>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</si>
  <si>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</si>
  <si>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</si>
  <si>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</si>
  <si>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</si>
  <si>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</si>
  <si>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</si>
  <si>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</si>
  <si>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</si>
  <si>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</si>
  <si>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</si>
  <si>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</si>
  <si>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</si>
  <si>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</si>
  <si>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</si>
  <si>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</si>
  <si>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</si>
  <si>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</si>
  <si>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</si>
  <si>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</si>
  <si>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</si>
  <si>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</si>
  <si>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</si>
  <si>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</si>
  <si>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</si>
  <si>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</si>
  <si>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</si>
  <si>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</si>
  <si>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</si>
  <si>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</si>
  <si>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</si>
  <si>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</si>
  <si>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</si>
  <si>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</si>
  <si>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</si>
  <si>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</si>
  <si>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</si>
  <si>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</si>
  <si>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</si>
  <si>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</si>
  <si>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</si>
  <si>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</si>
  <si>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</si>
  <si>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</si>
  <si>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</si>
  <si>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</si>
  <si>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</si>
  <si>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</si>
  <si>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</si>
  <si>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</si>
  <si>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</si>
  <si>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</si>
  <si>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</si>
  <si>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</si>
  <si>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</si>
  <si>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</si>
  <si>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</si>
  <si>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</si>
  <si>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</si>
  <si>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</si>
  <si>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</si>
  <si>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</si>
  <si>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</si>
  <si>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</si>
  <si>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</si>
  <si>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</si>
  <si>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</si>
  <si>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</si>
  <si>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</si>
  <si>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</si>
  <si>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</si>
  <si>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</si>
  <si>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</si>
  <si>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</si>
  <si>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</si>
  <si>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</si>
  <si>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</si>
  <si>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</si>
  <si>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</si>
  <si>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</si>
  <si>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</si>
  <si>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</si>
  <si>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</si>
  <si>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</si>
  <si>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</si>
  <si>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</si>
  <si>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</si>
  <si>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</si>
  <si>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</si>
  <si>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</si>
  <si>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</si>
  <si>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</si>
  <si>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</si>
  <si>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</si>
  <si>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</si>
  <si>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</si>
  <si>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</si>
  <si>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</si>
  <si>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</si>
  <si>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</si>
  <si>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</si>
  <si>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</si>
  <si>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</si>
  <si>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</si>
  <si>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</si>
  <si>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</si>
  <si>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</si>
  <si>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</si>
  <si>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</si>
  <si>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</si>
  <si>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</si>
  <si>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</si>
  <si>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</si>
  <si>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</si>
  <si>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</si>
  <si>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</si>
  <si>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</si>
  <si>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</si>
  <si>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</si>
  <si>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</si>
  <si>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</si>
  <si>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</si>
  <si>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</si>
  <si>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</si>
  <si>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</si>
  <si>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</si>
  <si>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</si>
  <si>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</si>
  <si>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</si>
  <si>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</si>
  <si>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</si>
  <si>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</si>
  <si>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</si>
  <si>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</si>
  <si>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</si>
  <si>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</si>
  <si>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</si>
  <si>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</si>
  <si>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</si>
  <si>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</si>
  <si>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</si>
  <si>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</si>
  <si>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</si>
  <si>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</si>
  <si>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</si>
  <si>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</si>
  <si>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</si>
  <si>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</si>
  <si>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</si>
  <si>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</si>
  <si>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</si>
  <si>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</si>
  <si>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</si>
  <si>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</si>
  <si>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</si>
  <si>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</si>
  <si>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</si>
  <si>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</si>
  <si>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</si>
  <si>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</si>
  <si>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</si>
  <si>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</si>
  <si>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</si>
  <si>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</si>
  <si>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</si>
  <si>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</si>
  <si>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</si>
  <si>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</si>
  <si>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</si>
  <si>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</si>
  <si>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</si>
  <si>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</si>
  <si>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</si>
  <si>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</si>
  <si>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</si>
  <si>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</si>
  <si>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</si>
  <si>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</si>
  <si>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</si>
  <si>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</si>
  <si>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</si>
  <si>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</si>
  <si>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</si>
  <si>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</si>
  <si>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</si>
  <si>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</si>
  <si>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</si>
  <si>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</si>
  <si>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</si>
  <si>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</si>
  <si>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</si>
  <si>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</si>
  <si>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</si>
  <si>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</si>
  <si>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</si>
  <si>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</si>
  <si>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</si>
  <si>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</si>
  <si>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</si>
  <si>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</si>
  <si>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</si>
  <si>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</si>
  <si>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</si>
  <si>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</si>
  <si>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</si>
  <si>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</si>
  <si>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</si>
  <si>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</si>
  <si>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</si>
  <si>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</si>
  <si>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</si>
  <si>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</si>
  <si>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</si>
  <si>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</si>
  <si>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</si>
  <si>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</si>
  <si>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</si>
  <si>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</si>
  <si>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</si>
  <si>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</si>
  <si>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</si>
  <si>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</si>
  <si>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</si>
  <si>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</si>
  <si>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</si>
  <si>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</si>
  <si>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</si>
  <si>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</si>
  <si>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</si>
  <si>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</si>
  <si>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</si>
  <si>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</si>
  <si>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</si>
  <si>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</si>
  <si>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</si>
  <si>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</si>
  <si>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</si>
  <si>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</si>
  <si>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</si>
  <si>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</si>
  <si>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</si>
  <si>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</si>
  <si>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</si>
  <si>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</si>
  <si>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</si>
  <si>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</si>
  <si>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</si>
  <si>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</si>
  <si>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</si>
  <si>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</si>
  <si>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</si>
  <si>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</si>
  <si>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</si>
  <si>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</si>
  <si>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</si>
  <si>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</si>
  <si>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</si>
  <si>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</si>
  <si>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</si>
  <si>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</si>
  <si>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</si>
  <si>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</si>
  <si>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</si>
  <si>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</si>
  <si>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</si>
  <si>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</si>
  <si>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</si>
  <si>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</si>
  <si>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</si>
  <si>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</si>
  <si>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</si>
  <si>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</si>
  <si>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</si>
  <si>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</si>
  <si>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</si>
  <si>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</si>
  <si>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</si>
  <si>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</si>
  <si>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</si>
  <si>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</si>
  <si>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</si>
  <si>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</si>
  <si>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</si>
  <si>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</si>
  <si>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</si>
  <si>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</si>
  <si>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</si>
  <si>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</si>
  <si>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</si>
  <si>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</si>
  <si>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</si>
  <si>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</si>
  <si>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</si>
  <si>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</si>
  <si>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</si>
  <si>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</si>
  <si>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</si>
  <si>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</si>
  <si>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</si>
  <si>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</si>
  <si>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</si>
  <si>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</si>
  <si>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</si>
  <si>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</si>
  <si>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</si>
  <si>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</si>
  <si>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</si>
  <si>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</si>
  <si>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</si>
  <si>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</si>
  <si>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</si>
  <si>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</si>
  <si>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</si>
  <si>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</si>
  <si>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</si>
  <si>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</si>
  <si>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</si>
  <si>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</si>
  <si>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</si>
  <si>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</si>
  <si>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</si>
  <si>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</si>
  <si>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</si>
  <si>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</si>
  <si>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</si>
  <si>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</si>
  <si>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</si>
  <si>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</si>
  <si>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</si>
  <si>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</si>
  <si>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</si>
  <si>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</si>
  <si>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</si>
  <si>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</si>
  <si>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</si>
  <si>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</si>
  <si>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</si>
  <si>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</si>
  <si>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</si>
  <si>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</si>
  <si>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</si>
  <si>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</si>
  <si>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</si>
  <si>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</si>
  <si>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</si>
  <si>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</si>
  <si>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</si>
  <si>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</si>
  <si>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</si>
  <si>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</si>
  <si>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</si>
  <si>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</si>
  <si>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</si>
  <si>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</si>
  <si>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</si>
  <si>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</si>
  <si>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</si>
  <si>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</si>
  <si>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</si>
  <si>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</si>
  <si>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</si>
  <si>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</si>
  <si>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</si>
  <si>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</si>
  <si>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</si>
  <si>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</si>
  <si>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</si>
  <si>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</si>
  <si>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</si>
  <si>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</si>
  <si>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</si>
  <si>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</si>
  <si>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</si>
  <si>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</si>
  <si>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</si>
  <si>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</si>
  <si>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</si>
  <si>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</si>
  <si>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</si>
  <si>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</si>
  <si>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</si>
  <si>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</si>
  <si>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</si>
  <si>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</si>
  <si>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</si>
  <si>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</si>
  <si>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</si>
  <si>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</si>
  <si>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</si>
  <si>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</si>
  <si>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</si>
  <si>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</si>
  <si>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</si>
  <si>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</si>
  <si>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</si>
  <si>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</si>
  <si>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</si>
  <si>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</si>
  <si>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</si>
  <si>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</si>
  <si>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</si>
  <si>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</si>
  <si>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</si>
  <si>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</si>
  <si>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</si>
  <si>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</si>
  <si>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</si>
  <si>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</si>
  <si>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</si>
  <si>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</si>
  <si>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</si>
  <si>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</si>
  <si>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</si>
  <si>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</si>
  <si>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</si>
  <si>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</si>
  <si>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</si>
  <si>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</si>
  <si>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</si>
  <si>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</si>
  <si>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</si>
  <si>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</si>
  <si>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</si>
  <si>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</si>
  <si>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</si>
  <si>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</si>
  <si>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</si>
  <si>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</si>
  <si>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</si>
  <si>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</si>
  <si>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</si>
  <si>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</si>
  <si>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</si>
  <si>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</si>
  <si>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</si>
  <si>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</si>
  <si>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</si>
  <si>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</si>
  <si>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</si>
  <si>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</si>
  <si>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</si>
  <si>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</si>
  <si>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</si>
  <si>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</si>
  <si>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</si>
  <si>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</si>
  <si>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</si>
  <si>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</si>
  <si>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</si>
  <si>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</si>
  <si>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</si>
  <si>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</si>
  <si>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</si>
  <si>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</si>
  <si>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</si>
  <si>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</si>
  <si>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</si>
  <si>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</si>
  <si>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</si>
  <si>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</si>
  <si>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</si>
  <si>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</si>
  <si>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</si>
  <si>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</si>
  <si>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</si>
  <si>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</si>
  <si>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</si>
  <si>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</si>
  <si>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</si>
  <si>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</si>
  <si>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</si>
  <si>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</si>
  <si>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</si>
  <si>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</si>
  <si>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</si>
  <si>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</si>
  <si>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</si>
  <si>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</si>
  <si>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</si>
  <si>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</si>
  <si>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</si>
  <si>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</si>
  <si>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</si>
  <si>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</si>
  <si>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</si>
  <si>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</si>
  <si>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</si>
  <si>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</si>
  <si>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</si>
  <si>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</si>
  <si>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</si>
  <si>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</si>
  <si>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</si>
  <si>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</si>
  <si>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</si>
  <si>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</si>
  <si>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</si>
  <si>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</si>
  <si>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</si>
  <si>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</si>
  <si>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</si>
  <si>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</si>
  <si>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</si>
  <si>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</si>
  <si>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</si>
  <si>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</si>
  <si>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</si>
  <si>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</si>
  <si>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</si>
  <si>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</si>
  <si>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</si>
  <si>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</si>
  <si>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</si>
  <si>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</si>
  <si>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</si>
  <si>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</si>
  <si>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</si>
  <si>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</si>
  <si>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</si>
  <si>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</si>
  <si>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</si>
  <si>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</si>
  <si>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</si>
  <si>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</si>
  <si>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</si>
  <si>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</si>
  <si>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</si>
  <si>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</si>
  <si>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</si>
  <si>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</si>
  <si>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</si>
  <si>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</si>
  <si>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</si>
  <si>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</si>
  <si>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</si>
  <si>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</si>
  <si>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</si>
  <si>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</si>
  <si>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</si>
  <si>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</si>
  <si>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</si>
  <si>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</si>
  <si>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</si>
  <si>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</si>
  <si>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</si>
  <si>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</si>
  <si>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</si>
  <si>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</si>
  <si>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</si>
  <si>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</si>
  <si>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</si>
  <si>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</si>
  <si>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</si>
  <si>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</si>
  <si>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</si>
  <si>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</si>
  <si>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</si>
  <si>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</si>
  <si>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</si>
  <si>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</si>
  <si>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</si>
  <si>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</si>
  <si>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</si>
  <si>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</si>
  <si>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</si>
  <si>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</si>
  <si>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</si>
  <si>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</si>
  <si>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</si>
  <si>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</si>
  <si>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</si>
  <si>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</si>
  <si>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</si>
  <si>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</si>
  <si>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</si>
  <si>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</si>
  <si>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</si>
  <si>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</si>
  <si>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</si>
  <si>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</si>
  <si>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</si>
  <si>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</si>
  <si>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</si>
  <si>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</si>
  <si>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</si>
  <si>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</si>
  <si>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</si>
  <si>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</si>
  <si>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</si>
  <si>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</si>
  <si>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</si>
  <si>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</si>
  <si>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</si>
  <si>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</si>
  <si>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</si>
  <si>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</si>
  <si>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</si>
  <si>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</si>
  <si>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</si>
  <si>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</si>
  <si>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</si>
  <si>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</si>
  <si>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</si>
  <si>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</si>
  <si>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</si>
  <si>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</si>
  <si>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</si>
  <si>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</si>
  <si>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</si>
  <si>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</si>
  <si>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</si>
  <si>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</si>
  <si>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</si>
  <si>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</si>
  <si>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</si>
  <si>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</si>
  <si>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</si>
  <si>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</si>
  <si>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</si>
  <si>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</si>
  <si>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</si>
  <si>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</si>
  <si>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</si>
  <si>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</si>
  <si>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</si>
  <si>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</si>
  <si>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</si>
  <si>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</si>
  <si>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</si>
  <si>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</si>
  <si>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</si>
  <si>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</si>
  <si>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</si>
  <si>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</si>
  <si>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</si>
  <si>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</si>
  <si>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</si>
  <si>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</si>
  <si>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</si>
  <si>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</si>
  <si>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</si>
  <si>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</si>
  <si>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</si>
  <si>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</si>
  <si>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</si>
  <si>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</si>
  <si>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</si>
  <si>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</si>
  <si>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</si>
  <si>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</si>
  <si>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</si>
  <si>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</si>
  <si>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</si>
  <si>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</si>
  <si>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</si>
  <si>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</si>
  <si>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</si>
  <si>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</si>
  <si>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</si>
  <si>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</si>
  <si>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</si>
  <si>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</si>
  <si>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</si>
  <si>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</si>
  <si>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</si>
  <si>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</si>
  <si>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</si>
  <si>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</si>
  <si>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</si>
  <si>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</si>
  <si>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</si>
  <si>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</si>
  <si>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</si>
  <si>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</si>
  <si>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</si>
  <si>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</si>
  <si>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</si>
  <si>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</si>
  <si>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</si>
  <si>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</si>
  <si>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</si>
  <si>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</si>
  <si>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</si>
  <si>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</si>
  <si>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</si>
  <si>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</si>
  <si>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</si>
  <si>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</si>
  <si>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</si>
  <si>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</si>
  <si>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</si>
  <si>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</si>
  <si>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</si>
  <si>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</si>
  <si>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</si>
  <si>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</si>
  <si>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</si>
  <si>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</si>
  <si>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</si>
  <si>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</si>
  <si>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</si>
  <si>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</si>
  <si>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</si>
  <si>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</si>
  <si>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</si>
  <si>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</si>
  <si>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</si>
  <si>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</si>
  <si>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</si>
  <si>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</si>
  <si>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</si>
  <si>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</si>
  <si>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</si>
  <si>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</si>
  <si>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</si>
  <si>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</si>
  <si>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</si>
  <si>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</si>
  <si>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</si>
  <si>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</si>
  <si>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</si>
  <si>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</si>
  <si>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</si>
  <si>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</si>
  <si>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</si>
  <si>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</si>
  <si>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</si>
  <si>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</si>
  <si>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</si>
  <si>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</si>
  <si>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</si>
  <si>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</si>
  <si>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</si>
  <si>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</si>
  <si>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</si>
  <si>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</si>
  <si>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</si>
  <si>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</si>
  <si>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</si>
  <si>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</si>
  <si>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</si>
  <si>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</si>
  <si>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</si>
  <si>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</si>
  <si>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</si>
  <si>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</si>
  <si>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</si>
  <si>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</si>
  <si>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</si>
  <si>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</si>
  <si>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</si>
  <si>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</si>
  <si>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</si>
  <si>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</si>
  <si>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</si>
  <si>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</si>
  <si>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</si>
  <si>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</si>
  <si>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</si>
  <si>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</si>
  <si>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</si>
  <si>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</si>
  <si>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</si>
  <si>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</si>
  <si>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</si>
  <si>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</si>
  <si>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</si>
  <si>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</si>
  <si>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</si>
  <si>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</si>
  <si>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</si>
  <si>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</si>
  <si>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</si>
  <si>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</si>
  <si>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</si>
  <si>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</si>
  <si>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</si>
  <si>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</si>
  <si>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</si>
  <si>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</si>
  <si>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</si>
  <si>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</si>
  <si>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</si>
  <si>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</si>
  <si>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</si>
  <si>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</si>
  <si>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</si>
  <si>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</si>
  <si>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</si>
  <si>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</si>
  <si>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</si>
  <si>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</si>
  <si>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</si>
  <si>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</si>
  <si>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</si>
  <si>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</si>
  <si>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</si>
  <si>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</si>
  <si>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</si>
  <si>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</si>
  <si>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</si>
  <si>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</si>
  <si>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</si>
  <si>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</si>
  <si>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</si>
  <si>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</si>
  <si>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</si>
  <si>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</si>
  <si>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</si>
  <si>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</si>
  <si>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</si>
  <si>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</si>
  <si>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</si>
  <si>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</si>
  <si>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</si>
  <si>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</si>
  <si>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</si>
  <si>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</si>
  <si>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</si>
  <si>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</si>
  <si>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</si>
  <si>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</si>
  <si>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</si>
  <si>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</si>
  <si>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</si>
  <si>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</si>
  <si>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</si>
  <si>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</si>
  <si>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</si>
  <si>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</si>
  <si>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</si>
  <si>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</si>
  <si>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</si>
  <si>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</si>
  <si>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</si>
  <si>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</si>
  <si>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</si>
  <si>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</si>
  <si>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</si>
  <si>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</si>
  <si>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</si>
  <si>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</si>
  <si>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</si>
  <si>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</si>
  <si>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</si>
  <si>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</si>
  <si>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</si>
  <si>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</si>
  <si>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</si>
  <si>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</si>
  <si>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</si>
  <si>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</si>
  <si>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</si>
  <si>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</si>
  <si>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</si>
  <si>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</si>
  <si>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</si>
  <si>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</si>
  <si>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</si>
  <si>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</si>
  <si>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</si>
  <si>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</si>
  <si>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</si>
  <si>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</si>
  <si>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</si>
  <si>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</si>
  <si>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</si>
  <si>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</si>
  <si>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</si>
  <si>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</si>
  <si>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</si>
  <si>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</si>
  <si>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</si>
  <si>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</si>
  <si>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</si>
  <si>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</si>
  <si>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</si>
  <si>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</si>
  <si>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</si>
  <si>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</si>
  <si>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</si>
  <si>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</si>
  <si>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</si>
  <si>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</si>
  <si>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</si>
  <si>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</si>
  <si>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</si>
  <si>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</si>
  <si>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</si>
  <si>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</si>
  <si>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</si>
  <si>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</si>
  <si>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</si>
  <si>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</si>
  <si>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</si>
  <si>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</si>
  <si>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</si>
  <si>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</si>
  <si>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</si>
  <si>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</si>
  <si>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</si>
  <si>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</si>
  <si>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</si>
  <si>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</si>
  <si>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</si>
  <si>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</si>
  <si>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</si>
  <si>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</si>
  <si>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</si>
  <si>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</si>
  <si>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</si>
  <si>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</si>
  <si>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</si>
  <si>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</si>
  <si>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</si>
  <si>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</si>
  <si>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</si>
  <si>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</si>
  <si>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</si>
  <si>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</si>
  <si>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</si>
  <si>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</si>
  <si>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</si>
  <si>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</si>
  <si>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</si>
  <si>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</si>
  <si>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</si>
  <si>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</si>
  <si>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</si>
  <si>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</si>
  <si>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</si>
  <si>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</si>
  <si>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</si>
  <si>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</si>
  <si>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</si>
  <si>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</si>
  <si>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</si>
  <si>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</si>
  <si>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</si>
  <si>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</si>
  <si>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</si>
  <si>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</si>
  <si>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</si>
  <si>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</si>
  <si>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</si>
  <si>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</si>
  <si>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</si>
  <si>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</si>
  <si>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</si>
  <si>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</si>
  <si>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</si>
  <si>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</si>
  <si>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</si>
  <si>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</si>
  <si>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</si>
  <si>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</si>
  <si>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</si>
  <si>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</si>
  <si>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</si>
  <si>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</si>
  <si>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</si>
  <si>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</si>
  <si>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</si>
  <si>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</si>
  <si>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</si>
  <si>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</si>
  <si>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</si>
  <si>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</si>
  <si>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</si>
  <si>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</si>
  <si>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</si>
  <si>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</si>
  <si>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</si>
  <si>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</si>
  <si>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</si>
  <si>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</si>
  <si>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</si>
  <si>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</si>
  <si>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</si>
  <si>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</si>
  <si>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</si>
  <si>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</si>
  <si>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</si>
  <si>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</si>
  <si>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</si>
  <si>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</si>
  <si>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</si>
  <si>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</si>
  <si>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</si>
  <si>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</si>
  <si>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</si>
  <si>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</si>
  <si>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</si>
  <si>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</si>
  <si>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</si>
  <si>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</si>
  <si>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</si>
  <si>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</si>
  <si>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</si>
  <si>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</si>
  <si>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</si>
  <si>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</si>
  <si>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</si>
  <si>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</si>
  <si>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</si>
  <si>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</si>
  <si>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</si>
  <si>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</si>
  <si>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</si>
  <si>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</si>
  <si>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</si>
  <si>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</si>
  <si>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</si>
  <si>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</si>
  <si>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</si>
  <si>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</si>
  <si>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</si>
  <si>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</si>
  <si>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</si>
  <si>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</si>
  <si>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</si>
  <si>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</si>
  <si>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</si>
  <si>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</si>
  <si>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</si>
  <si>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</si>
  <si>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</si>
  <si>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</si>
  <si>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</si>
  <si>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</si>
  <si>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</si>
  <si>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</si>
  <si>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</si>
  <si>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</si>
  <si>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</si>
  <si>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</si>
  <si>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</si>
  <si>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</si>
  <si>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</si>
  <si>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</si>
  <si>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</si>
  <si>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</si>
  <si>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</si>
  <si>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</si>
  <si>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</si>
  <si>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</si>
  <si>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</si>
  <si>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</si>
  <si>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</si>
  <si>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</si>
  <si>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</si>
  <si>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</si>
  <si>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</si>
  <si>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</si>
  <si>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</si>
  <si>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</si>
  <si>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</si>
  <si>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</si>
  <si>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</si>
  <si>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</si>
  <si>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</si>
  <si>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</si>
  <si>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</si>
  <si>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</si>
  <si>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</si>
  <si>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</si>
  <si>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</si>
  <si>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</si>
  <si>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</si>
  <si>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</si>
  <si>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</si>
  <si>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</si>
  <si>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</si>
  <si>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</si>
  <si>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</si>
  <si>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</si>
  <si>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</si>
  <si>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</si>
  <si>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</si>
  <si>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</si>
  <si>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</si>
  <si>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</si>
  <si>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</si>
  <si>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</si>
  <si>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</si>
  <si>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</si>
  <si>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</si>
  <si>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</si>
  <si>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</si>
  <si>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</si>
  <si>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</si>
  <si>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</si>
  <si>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</si>
  <si>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</si>
  <si>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</si>
  <si>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</si>
  <si>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</si>
  <si>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</si>
  <si>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</si>
  <si>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</si>
  <si>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</si>
  <si>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</si>
  <si>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</si>
  <si>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</si>
  <si>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</si>
  <si>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</si>
  <si>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</si>
  <si>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</si>
  <si>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</si>
  <si>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</si>
  <si>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</si>
  <si>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</si>
  <si>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</si>
  <si>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</si>
  <si>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</si>
  <si>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</si>
  <si>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</si>
  <si>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</si>
  <si>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</si>
  <si>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</si>
  <si>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</si>
  <si>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</si>
  <si>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</si>
  <si>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</si>
  <si>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</si>
  <si>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</si>
  <si>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</si>
  <si>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</si>
  <si>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</si>
  <si>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</si>
  <si>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</si>
  <si>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</si>
  <si>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</si>
  <si>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</si>
  <si>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</si>
  <si>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</si>
  <si>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</si>
  <si>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</si>
  <si>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</si>
  <si>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</si>
  <si>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</si>
  <si>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</si>
  <si>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</si>
  <si>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</si>
  <si>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</si>
  <si>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</si>
  <si>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</si>
  <si>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</si>
  <si>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</si>
  <si>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</si>
  <si>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</si>
  <si>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</si>
  <si>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</si>
  <si>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</si>
  <si>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</si>
  <si>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</si>
  <si>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</si>
  <si>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</si>
  <si>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</si>
  <si>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</si>
  <si>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</si>
  <si>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</si>
  <si>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</si>
  <si>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</si>
  <si>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</si>
  <si>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</si>
  <si>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</si>
  <si>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</si>
  <si>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</si>
  <si>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</si>
  <si>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</si>
  <si>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</si>
  <si>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</si>
  <si>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</si>
  <si>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</si>
  <si>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</si>
  <si>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</si>
  <si>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</si>
  <si>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</si>
  <si>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</si>
  <si>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</si>
  <si>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</si>
  <si>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</si>
  <si>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</si>
  <si>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</si>
  <si>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</si>
  <si>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</si>
  <si>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</si>
  <si>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</si>
  <si>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</si>
  <si>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</si>
  <si>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</si>
  <si>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</si>
  <si>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</si>
  <si>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</si>
  <si>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</si>
  <si>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</si>
  <si>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</si>
  <si>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</si>
  <si>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</si>
  <si>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</si>
  <si>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</si>
  <si>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</si>
  <si>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</si>
  <si>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</si>
  <si>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</si>
  <si>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</si>
  <si>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</si>
  <si>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</si>
  <si>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</si>
  <si>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</si>
  <si>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</si>
  <si>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</si>
  <si>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</si>
  <si>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</si>
  <si>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</si>
  <si>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</si>
  <si>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</si>
  <si>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</si>
  <si>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</si>
  <si>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</si>
  <si>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</si>
  <si>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</si>
  <si>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</si>
  <si>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</si>
  <si>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</si>
  <si>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</si>
  <si>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</si>
  <si>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</si>
  <si>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</si>
  <si>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</si>
  <si>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</si>
  <si>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</si>
  <si>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</si>
  <si>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</si>
  <si>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</si>
  <si>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</si>
  <si>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</si>
  <si>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</si>
  <si>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</si>
  <si>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</si>
  <si>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</si>
  <si>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</si>
  <si>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</si>
  <si>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</si>
  <si>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</si>
  <si>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</si>
  <si>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</si>
  <si>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</si>
  <si>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</si>
  <si>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</si>
  <si>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</si>
  <si>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</si>
  <si>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</si>
  <si>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</si>
  <si>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</si>
  <si>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</si>
  <si>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</si>
  <si>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</si>
  <si>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</si>
  <si>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</si>
  <si>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</si>
  <si>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</si>
  <si>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</si>
  <si>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</si>
  <si>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</si>
  <si>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</si>
  <si>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</si>
  <si>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</si>
  <si>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</si>
  <si>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</si>
  <si>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</si>
  <si>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</si>
  <si>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</si>
  <si>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</si>
  <si>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</si>
  <si>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</si>
  <si>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</si>
  <si>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</si>
  <si>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</si>
  <si>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</si>
  <si>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</si>
  <si>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</si>
  <si>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</si>
  <si>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</si>
  <si>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</si>
  <si>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</si>
  <si>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</si>
  <si>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</si>
  <si>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</si>
  <si>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</si>
  <si>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</si>
  <si>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</si>
  <si>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</si>
  <si>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</si>
  <si>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</si>
  <si>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</si>
  <si>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</si>
  <si>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</si>
  <si>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</si>
  <si>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</si>
  <si>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</si>
  <si>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</si>
  <si>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</si>
  <si>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</si>
  <si>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</si>
  <si>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</si>
  <si>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</si>
  <si>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</si>
  <si>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</si>
  <si>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</si>
  <si>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</si>
  <si>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</si>
  <si>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</si>
  <si>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</si>
  <si>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</si>
  <si>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</si>
  <si>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</si>
  <si>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</si>
  <si>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</si>
  <si>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</si>
  <si>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</si>
  <si>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</si>
  <si>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</si>
  <si>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</si>
  <si>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</si>
  <si>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</si>
  <si>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</si>
  <si>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</si>
  <si>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</si>
  <si>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</si>
  <si>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</si>
  <si>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</si>
  <si>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</si>
  <si>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</si>
  <si>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</si>
  <si>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</si>
  <si>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</si>
  <si>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</si>
  <si>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</si>
  <si>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</si>
  <si>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</si>
  <si>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</si>
  <si>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</si>
  <si>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</si>
  <si>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</si>
  <si>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</si>
  <si>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</si>
  <si>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</si>
  <si>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</si>
  <si>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</si>
  <si>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</si>
  <si>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</si>
  <si>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</si>
  <si>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</si>
  <si>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</si>
  <si>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</si>
  <si>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</si>
  <si>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</si>
  <si>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</si>
  <si>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</si>
  <si>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</si>
  <si>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</si>
  <si>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</si>
  <si>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</si>
  <si>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</si>
  <si>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</si>
  <si>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</si>
  <si>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</si>
  <si>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</si>
  <si>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</si>
  <si>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</si>
  <si>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</si>
  <si>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</si>
  <si>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</si>
  <si>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</si>
  <si>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</si>
  <si>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</si>
  <si>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</si>
  <si>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</si>
  <si>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</si>
  <si>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</si>
  <si>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</si>
  <si>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</si>
  <si>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</si>
  <si>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</si>
  <si>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</si>
  <si>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</si>
  <si>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</si>
  <si>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</si>
  <si>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</si>
  <si>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</si>
  <si>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</si>
  <si>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</si>
  <si>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</si>
  <si>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</si>
  <si>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</si>
  <si>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</si>
  <si>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</si>
  <si>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</si>
  <si>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</si>
  <si>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</si>
  <si>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</si>
  <si>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</si>
  <si>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</si>
  <si>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</si>
  <si>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</si>
  <si>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</si>
  <si>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</si>
  <si>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</si>
  <si>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</si>
  <si>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</si>
  <si>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</si>
  <si>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</si>
  <si>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</si>
  <si>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</si>
  <si>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</si>
  <si>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</si>
  <si>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</si>
  <si>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</si>
  <si>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</si>
  <si>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</si>
  <si>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</si>
  <si>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</si>
  <si>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</si>
  <si>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</si>
  <si>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</si>
  <si>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</si>
  <si>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</si>
  <si>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</si>
  <si>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</si>
  <si>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</si>
  <si>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</si>
  <si>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</si>
  <si>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</si>
  <si>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</si>
  <si>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</si>
  <si>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</si>
  <si>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</si>
  <si>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</si>
  <si>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</si>
  <si>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</si>
  <si>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</si>
  <si>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</si>
  <si>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</si>
  <si>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</si>
  <si>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</si>
  <si>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</si>
  <si>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</si>
  <si>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</si>
  <si>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</si>
  <si>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</si>
  <si>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</si>
  <si>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</si>
  <si>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</si>
  <si>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</si>
  <si>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</si>
  <si>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</si>
  <si>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</si>
  <si>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</si>
  <si>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</si>
  <si>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</si>
  <si>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</si>
  <si>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</si>
  <si>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</si>
  <si>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</si>
  <si>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</si>
  <si>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</si>
  <si>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</si>
  <si>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</si>
  <si>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</si>
  <si>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</si>
  <si>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</si>
  <si>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</si>
  <si>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</si>
  <si>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</si>
  <si>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</si>
  <si>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</si>
  <si>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</si>
  <si>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</si>
  <si>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</si>
  <si>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</si>
  <si>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</si>
  <si>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</si>
  <si>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</si>
  <si>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</si>
  <si>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</si>
  <si>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</si>
  <si>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</si>
  <si>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</si>
  <si>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</si>
  <si>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</si>
  <si>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</si>
  <si>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</si>
  <si>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</si>
  <si>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</si>
  <si>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</si>
  <si>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</si>
  <si>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</si>
  <si>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</si>
  <si>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</si>
  <si>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</si>
  <si>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</si>
  <si>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</si>
  <si>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</si>
  <si>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</si>
  <si>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</si>
  <si>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</si>
  <si>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</si>
  <si>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</si>
  <si>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</si>
  <si>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</si>
  <si>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</si>
  <si>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</si>
  <si>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</si>
  <si>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</si>
  <si>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</si>
  <si>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</si>
  <si>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</si>
  <si>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</si>
  <si>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</si>
  <si>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</si>
  <si>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</si>
  <si>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</si>
  <si>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</si>
  <si>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</si>
  <si>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</si>
  <si>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</si>
  <si>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</si>
  <si>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</si>
  <si>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</si>
  <si>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</si>
  <si>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</si>
  <si>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</si>
  <si>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</si>
  <si>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</si>
  <si>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</si>
  <si>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</si>
  <si>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</si>
  <si>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</si>
  <si>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</si>
  <si>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</si>
  <si>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</si>
  <si>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</si>
  <si>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</si>
  <si>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</si>
  <si>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</si>
  <si>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</si>
  <si>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</si>
  <si>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</si>
  <si>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</si>
  <si>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</si>
  <si>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</si>
  <si>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</si>
  <si>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</si>
  <si>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</si>
  <si>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</si>
  <si>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</si>
  <si>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</si>
  <si>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</si>
  <si>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</si>
  <si>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</si>
  <si>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</si>
  <si>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</si>
  <si>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</si>
  <si>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</si>
  <si>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</si>
  <si>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</si>
  <si>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</si>
  <si>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</si>
  <si>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</si>
  <si>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</si>
  <si>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</si>
  <si>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</si>
  <si>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</si>
  <si>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</si>
  <si>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</si>
  <si>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</si>
  <si>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</si>
  <si>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</si>
  <si>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</si>
  <si>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</si>
  <si>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</si>
  <si>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</si>
  <si>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</si>
  <si>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</si>
  <si>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</si>
  <si>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</si>
  <si>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</si>
  <si>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</si>
  <si>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</si>
  <si>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</si>
  <si>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</si>
  <si>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</si>
  <si>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</si>
  <si>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</si>
  <si>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</si>
  <si>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</si>
  <si>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</si>
  <si>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</si>
  <si>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</si>
  <si>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</si>
  <si>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</si>
  <si>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</si>
  <si>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</si>
  <si>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</si>
  <si>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</si>
  <si>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</si>
  <si>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</si>
  <si>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</si>
  <si>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</si>
  <si>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</si>
  <si>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</si>
  <si>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</si>
  <si>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</si>
  <si>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</si>
  <si>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</si>
  <si>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</si>
  <si>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</si>
  <si>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</si>
  <si>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</si>
  <si>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</si>
  <si>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</si>
  <si>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</si>
  <si>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</si>
  <si>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</si>
  <si>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</si>
  <si>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</si>
  <si>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</si>
  <si>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</si>
  <si>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</si>
  <si>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</si>
  <si>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</si>
  <si>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</si>
  <si>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</si>
  <si>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</si>
  <si>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</si>
  <si>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</si>
  <si>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</si>
  <si>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</si>
  <si>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</si>
  <si>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</si>
  <si>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</si>
  <si>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</si>
  <si>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</si>
  <si>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</si>
  <si>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</si>
  <si>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</si>
  <si>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</si>
  <si>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</si>
  <si>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</si>
  <si>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</si>
  <si>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</si>
  <si>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</si>
  <si>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</si>
  <si>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</si>
  <si>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</si>
  <si>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</si>
  <si>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</si>
  <si>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</si>
  <si>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</si>
  <si>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</si>
  <si>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</si>
  <si>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</si>
  <si>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</si>
  <si>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</si>
  <si>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</si>
  <si>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</si>
  <si>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</si>
  <si>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</si>
  <si>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</si>
  <si>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</si>
  <si>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</si>
  <si>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</si>
  <si>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</si>
  <si>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</si>
  <si>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</si>
  <si>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</si>
  <si>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</si>
  <si>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</si>
  <si>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</si>
  <si>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</si>
  <si>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</si>
  <si>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</si>
  <si>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</si>
  <si>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</si>
  <si>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</si>
  <si>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</si>
  <si>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</si>
  <si>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</si>
  <si>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</si>
  <si>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</si>
  <si>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</si>
  <si>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</si>
  <si>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</si>
  <si>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</si>
  <si>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</si>
  <si>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</si>
  <si>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</si>
  <si>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</si>
  <si>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</si>
  <si>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</si>
  <si>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</si>
  <si>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</si>
  <si>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</si>
  <si>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</si>
  <si>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</si>
  <si>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</si>
  <si>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</si>
  <si>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</si>
  <si>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</si>
  <si>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</si>
  <si>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</si>
  <si>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</si>
  <si>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</si>
  <si>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</si>
  <si>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</si>
  <si>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</si>
  <si>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</si>
  <si>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</si>
  <si>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</si>
  <si>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</si>
  <si>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</si>
  <si>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</si>
  <si>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</si>
  <si>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</si>
  <si>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</si>
  <si>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</si>
  <si>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</si>
  <si>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</si>
  <si>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</si>
  <si>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</si>
  <si>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</si>
  <si>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</si>
  <si>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</si>
  <si>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</si>
  <si>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</si>
  <si>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</si>
  <si>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</si>
  <si>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</si>
  <si>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</si>
  <si>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</si>
  <si>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</si>
  <si>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</si>
  <si>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</si>
  <si>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</si>
  <si>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</si>
  <si>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</si>
  <si>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</si>
  <si>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</si>
  <si>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</si>
  <si>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</si>
  <si>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</si>
  <si>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</si>
  <si>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</si>
  <si>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</si>
  <si>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</si>
  <si>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</si>
  <si>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</si>
  <si>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</si>
  <si>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</si>
  <si>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</si>
  <si>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</si>
  <si>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</si>
  <si>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</si>
  <si>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</si>
  <si>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</si>
  <si>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</si>
  <si>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</si>
  <si>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</si>
  <si>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</si>
  <si>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</si>
  <si>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</si>
  <si>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</si>
  <si>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</si>
  <si>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</si>
  <si>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</si>
  <si>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</si>
  <si>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</si>
  <si>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</si>
  <si>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</si>
  <si>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</si>
  <si>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</si>
  <si>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</si>
  <si>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</si>
  <si>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</si>
  <si>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</si>
  <si>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</si>
  <si>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</si>
  <si>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</si>
  <si>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</si>
  <si>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</si>
  <si>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</si>
  <si>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</si>
  <si>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</si>
  <si>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</si>
  <si>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</si>
  <si>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</si>
  <si>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</si>
  <si>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</si>
  <si>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</si>
  <si>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</si>
  <si>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</si>
  <si>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</si>
  <si>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</si>
  <si>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</si>
  <si>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</si>
  <si>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</si>
  <si>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</si>
  <si>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</si>
  <si>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</si>
  <si>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</si>
  <si>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</si>
  <si>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</si>
  <si>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</si>
  <si>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</si>
  <si>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</si>
  <si>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</si>
  <si>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</si>
  <si>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</si>
  <si>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</si>
  <si>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</si>
  <si>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</si>
  <si>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</si>
  <si>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</si>
  <si>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</si>
  <si>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</si>
  <si>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</si>
  <si>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</si>
  <si>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</si>
  <si>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</si>
  <si>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</si>
  <si>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</si>
  <si>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</si>
  <si>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</si>
  <si>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</si>
  <si>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</si>
  <si>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</si>
  <si>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</si>
  <si>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</si>
  <si>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</si>
  <si>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</si>
  <si>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</si>
  <si>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</si>
  <si>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</si>
  <si>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</si>
  <si>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</si>
  <si>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</si>
  <si>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</si>
  <si>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</si>
  <si>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</si>
  <si>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</si>
  <si>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</si>
  <si>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</si>
  <si>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</si>
  <si>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</si>
  <si>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</si>
  <si>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</si>
  <si>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</si>
  <si>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</si>
  <si>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</si>
  <si>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</si>
  <si>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</si>
  <si>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</si>
  <si>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</si>
  <si>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</si>
  <si>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</si>
  <si>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</si>
  <si>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</si>
  <si>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</si>
  <si>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</si>
  <si>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</si>
  <si>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</si>
  <si>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</si>
  <si>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</si>
  <si>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</si>
  <si>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</si>
  <si>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</si>
  <si>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</si>
  <si>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</si>
  <si>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</si>
  <si>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</si>
  <si>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</si>
  <si>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</si>
  <si>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</si>
  <si>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</si>
  <si>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</si>
  <si>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</si>
  <si>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</si>
  <si>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</si>
  <si>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</si>
  <si>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</si>
  <si>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</si>
  <si>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</si>
  <si>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</si>
  <si>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</si>
  <si>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</si>
  <si>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</si>
  <si>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</si>
  <si>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</si>
  <si>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</si>
  <si>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</si>
  <si>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</si>
  <si>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</si>
  <si>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</si>
  <si>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</si>
  <si>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</si>
  <si>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</si>
  <si>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</si>
  <si>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</si>
  <si>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</si>
  <si>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</si>
  <si>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</si>
  <si>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</si>
  <si>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</si>
  <si>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</si>
  <si>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</si>
  <si>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</si>
  <si>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</si>
  <si>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</si>
  <si>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</si>
  <si>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</si>
  <si>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</si>
  <si>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</si>
  <si>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</si>
  <si>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</si>
  <si>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</si>
  <si>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</si>
  <si>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</si>
  <si>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</si>
  <si>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</si>
  <si>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</si>
  <si>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</si>
  <si>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</si>
  <si>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</si>
  <si>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</si>
  <si>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</si>
  <si>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</si>
  <si>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</si>
  <si>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</si>
  <si>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</si>
  <si>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</si>
  <si>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</si>
  <si>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</si>
  <si>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</si>
  <si>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</si>
  <si>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</si>
  <si>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</si>
  <si>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</si>
  <si>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</si>
  <si>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</si>
  <si>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</si>
  <si>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</si>
  <si>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</si>
  <si>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</si>
  <si>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</si>
  <si>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</si>
  <si>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</si>
  <si>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</si>
  <si>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</si>
  <si>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</si>
  <si>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</si>
  <si>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</si>
  <si>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</si>
  <si>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</si>
  <si>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</si>
  <si>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</si>
  <si>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</si>
  <si>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</si>
  <si>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</si>
  <si>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</si>
  <si>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</si>
  <si>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</si>
  <si>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</si>
  <si>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</si>
  <si>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</si>
  <si>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</si>
  <si>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</si>
  <si>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</si>
  <si>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</si>
  <si>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</si>
  <si>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</si>
  <si>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</si>
  <si>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</si>
  <si>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</si>
  <si>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</si>
  <si>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</si>
  <si>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</si>
  <si>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</si>
  <si>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</si>
  <si>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</si>
  <si>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</si>
  <si>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</si>
  <si>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</si>
  <si>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</si>
  <si>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</si>
  <si>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</si>
  <si>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</si>
  <si>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</si>
  <si>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</si>
  <si>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</si>
  <si>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</si>
  <si>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</si>
  <si>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</si>
  <si>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</si>
  <si>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</si>
  <si>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</si>
  <si>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</si>
  <si>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</si>
  <si>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</si>
  <si>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</si>
  <si>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</si>
  <si>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</si>
  <si>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</si>
  <si>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</si>
  <si>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</si>
  <si>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</si>
  <si>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</si>
  <si>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</si>
  <si>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</si>
  <si>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</si>
  <si>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</si>
  <si>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</si>
  <si>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</si>
  <si>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</si>
  <si>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</si>
  <si>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</si>
  <si>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</si>
  <si>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</si>
  <si>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</si>
  <si>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</si>
  <si>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</si>
  <si>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</si>
  <si>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</si>
  <si>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</si>
  <si>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</si>
  <si>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</si>
  <si>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</si>
  <si>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</si>
  <si>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</si>
  <si>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</si>
  <si>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</si>
  <si>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</si>
  <si>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</si>
  <si>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</si>
  <si>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</si>
  <si>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</si>
  <si>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</si>
  <si>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</si>
  <si>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</si>
  <si>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</si>
  <si>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</si>
  <si>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</si>
  <si>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</si>
  <si>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</si>
  <si>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</si>
  <si>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</si>
  <si>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</si>
  <si>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</si>
  <si>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</si>
  <si>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</si>
  <si>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</si>
  <si>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</si>
  <si>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</si>
  <si>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</si>
  <si>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</si>
  <si>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</si>
  <si>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</si>
  <si>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</si>
  <si>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</si>
  <si>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</si>
  <si>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</si>
  <si>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</si>
  <si>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</si>
  <si>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</si>
  <si>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</si>
  <si>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</si>
  <si>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</si>
  <si>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</si>
  <si>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</si>
  <si>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</si>
  <si>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</si>
  <si>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</si>
  <si>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</si>
  <si>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</si>
  <si>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</si>
  <si>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</si>
  <si>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</si>
  <si>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</si>
  <si>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</si>
  <si>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</si>
  <si>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</si>
  <si>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</si>
  <si>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</si>
  <si>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</si>
  <si>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</si>
  <si>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</si>
  <si>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</si>
  <si>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</si>
  <si>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</si>
  <si>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</si>
  <si>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</si>
  <si>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</si>
  <si>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</si>
  <si>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</si>
  <si>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</si>
  <si>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</si>
  <si>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</si>
  <si>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</si>
  <si>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</si>
  <si>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</si>
  <si>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</si>
  <si>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</si>
  <si>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</si>
  <si>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</si>
  <si>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</si>
  <si>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</si>
  <si>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</si>
  <si>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</si>
  <si>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</si>
  <si>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</si>
  <si>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</si>
  <si>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</si>
  <si>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</si>
  <si>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</si>
  <si>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</si>
  <si>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</si>
  <si>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</si>
  <si>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</si>
  <si>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</si>
  <si>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</si>
  <si>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</si>
  <si>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</si>
  <si>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</si>
  <si>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</si>
  <si>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</si>
  <si>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</si>
  <si>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</si>
  <si>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</si>
  <si>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</si>
  <si>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</si>
  <si>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</si>
  <si>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</si>
  <si>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</si>
  <si>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</si>
  <si>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</si>
  <si>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</si>
  <si>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</si>
  <si>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</si>
  <si>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</si>
  <si>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</si>
  <si>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</si>
  <si>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</si>
  <si>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</si>
  <si>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</si>
  <si>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</si>
  <si>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</si>
  <si>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</si>
  <si>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</si>
  <si>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</si>
  <si>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</si>
  <si>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</si>
  <si>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</si>
  <si>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</si>
  <si>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</si>
  <si>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</si>
  <si>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</si>
  <si>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</si>
  <si>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</si>
  <si>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</si>
  <si>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</si>
  <si>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</si>
  <si>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</si>
  <si>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</si>
  <si>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</si>
  <si>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</si>
  <si>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</si>
  <si>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</si>
  <si>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</si>
  <si>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</si>
  <si>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</si>
  <si>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</si>
  <si>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</si>
  <si>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</si>
  <si>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</si>
  <si>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</si>
  <si>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</si>
  <si>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</si>
  <si>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</si>
  <si>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</si>
  <si>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</si>
  <si>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</si>
  <si>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</si>
  <si>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</si>
  <si>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</si>
  <si>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</si>
  <si>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</si>
  <si>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</si>
  <si>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</si>
  <si>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</si>
  <si>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</si>
  <si>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</si>
  <si>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</si>
  <si>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</si>
  <si>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</si>
  <si>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</si>
  <si>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</si>
  <si>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</si>
  <si>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</si>
  <si>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</si>
  <si>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</si>
  <si>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</si>
  <si>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</si>
  <si>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</si>
  <si>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</si>
  <si>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</si>
  <si>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</si>
  <si>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</si>
  <si>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</si>
  <si>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</si>
  <si>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</si>
  <si>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</si>
  <si>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</si>
  <si>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</si>
  <si>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</si>
  <si>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</si>
  <si>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</si>
  <si>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</si>
  <si>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</si>
  <si>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</si>
  <si>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</si>
  <si>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</si>
  <si>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</si>
  <si>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</si>
  <si>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</si>
  <si>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</si>
  <si>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</si>
  <si>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</si>
  <si>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</si>
  <si>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</si>
  <si>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</si>
  <si>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</si>
  <si>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</si>
  <si>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</si>
  <si>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</si>
  <si>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</si>
  <si>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</si>
  <si>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</si>
  <si>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</si>
  <si>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</si>
  <si>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</si>
  <si>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</si>
  <si>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</si>
  <si>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</si>
  <si>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</si>
  <si>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</si>
  <si>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</si>
  <si>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</si>
  <si>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</si>
  <si>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</si>
  <si>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</si>
  <si>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</si>
  <si>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</si>
  <si>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</si>
  <si>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</si>
  <si>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</si>
  <si>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</si>
  <si>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</si>
  <si>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</si>
  <si>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</si>
  <si>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</si>
  <si>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</si>
  <si>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</si>
  <si>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</si>
  <si>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</si>
  <si>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</si>
  <si>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</si>
  <si>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</si>
  <si>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</si>
  <si>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</si>
  <si>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</si>
  <si>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</si>
  <si>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</si>
  <si>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</si>
  <si>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</si>
  <si>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</si>
  <si>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</si>
  <si>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</si>
  <si>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</si>
  <si>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</si>
  <si>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</si>
  <si>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</si>
  <si>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</si>
  <si>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</si>
  <si>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</si>
  <si>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</si>
  <si>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</si>
  <si>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</si>
  <si>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</si>
  <si>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</si>
  <si>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</si>
  <si>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</si>
  <si>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</si>
  <si>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</si>
  <si>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</si>
  <si>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</si>
  <si>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</si>
  <si>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</si>
  <si>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</si>
  <si>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</si>
  <si>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</si>
  <si>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</si>
  <si>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</si>
  <si>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</si>
  <si>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</si>
  <si>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</si>
  <si>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</si>
  <si>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</si>
  <si>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</si>
  <si>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</si>
  <si>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</si>
  <si>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</si>
  <si>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</si>
  <si>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</si>
  <si>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</si>
  <si>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</si>
  <si>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</si>
  <si>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</si>
  <si>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</si>
  <si>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</si>
  <si>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</si>
  <si>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</si>
  <si>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</si>
  <si>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</si>
  <si>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</si>
  <si>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</si>
  <si>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</si>
  <si>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</si>
  <si>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</si>
  <si>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</si>
  <si>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</si>
  <si>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</si>
  <si>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</si>
  <si>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</si>
  <si>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</si>
  <si>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</si>
  <si>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</si>
  <si>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</si>
  <si>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</si>
  <si>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</si>
  <si>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</si>
  <si>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</si>
  <si>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</si>
  <si>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</si>
  <si>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</si>
  <si>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</si>
  <si>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</si>
  <si>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</si>
  <si>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</si>
  <si>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</si>
  <si>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</si>
  <si>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</si>
  <si>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</si>
  <si>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</si>
  <si>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</si>
  <si>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</si>
  <si>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</si>
  <si>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</si>
  <si>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</si>
  <si>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</si>
  <si>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</si>
  <si>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</si>
  <si>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</si>
  <si>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</si>
  <si>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</si>
  <si>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</si>
  <si>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</si>
  <si>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</si>
  <si>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</si>
  <si>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</si>
  <si>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</si>
  <si>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</si>
  <si>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</si>
  <si>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</si>
  <si>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</si>
  <si>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</si>
  <si>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</si>
  <si>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</si>
  <si>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</si>
  <si>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</si>
  <si>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</si>
  <si>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</si>
  <si>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</si>
  <si>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</si>
  <si>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</si>
  <si>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</si>
  <si>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</si>
  <si>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</si>
  <si>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</si>
  <si>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</si>
  <si>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</si>
  <si>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</si>
  <si>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</si>
  <si>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</si>
  <si>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</si>
  <si>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</si>
  <si>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</si>
  <si>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</si>
  <si>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</si>
  <si>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</si>
  <si>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</si>
  <si>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</si>
  <si>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</si>
  <si>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</si>
  <si>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</si>
  <si>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</si>
  <si>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</si>
  <si>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</si>
  <si>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</si>
  <si>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</si>
  <si>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</si>
  <si>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</si>
  <si>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</si>
  <si>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</si>
  <si>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</si>
  <si>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</si>
  <si>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</si>
  <si>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</si>
  <si>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</si>
  <si>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</si>
  <si>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</si>
  <si>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</si>
  <si>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</si>
  <si>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</si>
  <si>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</si>
  <si>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</si>
  <si>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</si>
  <si>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</si>
  <si>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</si>
  <si>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</si>
  <si>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</si>
  <si>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</si>
  <si>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</si>
  <si>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</si>
  <si>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</si>
  <si>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</si>
  <si>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</si>
  <si>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</si>
  <si>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</si>
  <si>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</si>
  <si>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</si>
  <si>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</si>
  <si>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</si>
  <si>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</si>
  <si>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</si>
  <si>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</si>
  <si>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</si>
  <si>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</si>
  <si>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</si>
  <si>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</si>
  <si>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</si>
  <si>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</si>
  <si>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</si>
  <si>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</si>
  <si>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</si>
  <si>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</si>
  <si>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</si>
  <si>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</si>
  <si>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</si>
  <si>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</si>
  <si>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</si>
  <si>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</si>
  <si>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</si>
  <si>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</si>
  <si>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</si>
  <si>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</si>
  <si>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</si>
  <si>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</si>
  <si>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</si>
  <si>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</si>
  <si>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</si>
  <si>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</si>
  <si>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</si>
  <si>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</si>
  <si>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</si>
  <si>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</si>
  <si>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</si>
  <si>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</si>
  <si>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</si>
  <si>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</si>
  <si>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</si>
  <si>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</si>
  <si>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</si>
  <si>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</si>
  <si>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</si>
  <si>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</si>
  <si>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</si>
  <si>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</si>
  <si>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</si>
  <si>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</si>
  <si>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</si>
  <si>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</si>
  <si>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</si>
  <si>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</si>
  <si>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</si>
  <si>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</si>
  <si>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</si>
  <si>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</si>
  <si>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</si>
  <si>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</si>
  <si>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</si>
  <si>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</si>
  <si>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</si>
  <si>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</si>
  <si>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</si>
  <si>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</si>
  <si>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</si>
  <si>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</si>
  <si>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</si>
  <si>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</si>
  <si>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</si>
  <si>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</si>
  <si>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</si>
  <si>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</si>
  <si>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</si>
  <si>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</si>
  <si>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</si>
  <si>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</si>
  <si>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</si>
  <si>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</si>
  <si>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</si>
  <si>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</si>
  <si>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</si>
  <si>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</si>
  <si>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</si>
  <si>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</si>
  <si>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</si>
  <si>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</si>
  <si>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</si>
  <si>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</si>
  <si>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</si>
  <si>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</si>
  <si>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</si>
  <si>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</si>
  <si>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</si>
  <si>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</si>
  <si>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</si>
  <si>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</si>
  <si>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</si>
  <si>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</si>
  <si>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</si>
  <si>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</si>
  <si>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</si>
  <si>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</si>
  <si>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</si>
  <si>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</si>
  <si>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</si>
  <si>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</si>
  <si>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</si>
  <si>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</si>
  <si>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</si>
  <si>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</si>
  <si>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</si>
  <si>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</si>
  <si>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</si>
  <si>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</si>
  <si>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</si>
  <si>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</si>
  <si>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</si>
  <si>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</si>
  <si>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</si>
  <si>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</si>
  <si>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</si>
  <si>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</si>
  <si>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</si>
  <si>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</si>
  <si>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</si>
  <si>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</si>
  <si>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</si>
  <si>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</si>
  <si>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</si>
  <si>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</si>
  <si>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</si>
  <si>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</si>
  <si>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</si>
  <si>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</si>
  <si>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</si>
  <si>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</si>
  <si>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</si>
  <si>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</si>
  <si>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</si>
  <si>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</si>
  <si>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</si>
  <si>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</si>
  <si>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</si>
  <si>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</si>
  <si>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</si>
  <si>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</si>
  <si>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</si>
  <si>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</si>
  <si>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</si>
  <si>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</si>
  <si>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</si>
  <si>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</si>
  <si>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</si>
  <si>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</si>
  <si>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</si>
  <si>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</si>
  <si>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</si>
  <si>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</si>
  <si>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</si>
  <si>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</si>
  <si>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</si>
  <si>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</si>
  <si>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</si>
  <si>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</si>
  <si>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</si>
  <si>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</si>
  <si>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</si>
  <si>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</si>
  <si>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</si>
  <si>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</si>
  <si>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</si>
  <si>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</si>
  <si>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</si>
  <si>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</si>
  <si>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</si>
  <si>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</si>
  <si>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</si>
  <si>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</si>
  <si>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</si>
  <si>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</si>
  <si>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</si>
  <si>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</si>
  <si>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</si>
  <si>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</si>
  <si>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</si>
  <si>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</si>
  <si>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</si>
  <si>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</si>
  <si>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</si>
  <si>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</si>
  <si>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</si>
  <si>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</si>
  <si>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</si>
  <si>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</si>
  <si>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</si>
  <si>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</si>
  <si>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</si>
  <si>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</si>
  <si>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</si>
  <si>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</si>
  <si>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</si>
  <si>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</si>
  <si>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</si>
  <si>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</si>
  <si>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</si>
  <si>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</si>
  <si>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</si>
  <si>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</si>
  <si>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</si>
  <si>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</si>
  <si>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</si>
  <si>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</si>
  <si>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</si>
  <si>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</si>
  <si>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</si>
  <si>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</si>
  <si>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</si>
  <si>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</si>
  <si>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</si>
  <si>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</si>
  <si>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</si>
  <si>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</si>
  <si>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</si>
  <si>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</si>
  <si>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</si>
  <si>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</si>
  <si>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</si>
  <si>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</si>
  <si>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</si>
  <si>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</si>
  <si>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</si>
  <si>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</si>
  <si>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</si>
  <si>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</si>
  <si>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</si>
  <si>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</si>
  <si>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</si>
  <si>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</si>
  <si>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</si>
  <si>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</si>
  <si>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</si>
  <si>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</si>
  <si>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</si>
  <si>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</si>
  <si>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</si>
  <si>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</si>
  <si>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</si>
  <si>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</si>
  <si>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</si>
  <si>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</si>
  <si>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</si>
  <si>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</si>
  <si>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</si>
  <si>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</si>
  <si>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</si>
  <si>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</si>
  <si>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</si>
  <si>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</si>
  <si>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</si>
  <si>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</si>
  <si>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</si>
  <si>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</si>
  <si>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</si>
  <si>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</si>
  <si>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</si>
  <si>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</si>
  <si>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</si>
  <si>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</si>
  <si>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</si>
  <si>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</si>
  <si>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</si>
  <si>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</si>
  <si>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</si>
  <si>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</si>
  <si>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</si>
  <si>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</si>
  <si>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</si>
  <si>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</si>
  <si>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</si>
  <si>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</si>
  <si>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</si>
  <si>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</si>
  <si>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</si>
  <si>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</si>
  <si>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</si>
  <si>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</si>
  <si>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</si>
  <si>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</si>
  <si>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</si>
  <si>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</si>
  <si>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</si>
  <si>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</si>
  <si>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</si>
  <si>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</si>
  <si>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</si>
  <si>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</si>
  <si>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</si>
  <si>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</si>
  <si>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</si>
  <si>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</si>
  <si>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</si>
  <si>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</si>
  <si>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</si>
  <si>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</si>
  <si>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</si>
  <si>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</si>
  <si>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</si>
  <si>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</si>
  <si>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</si>
  <si>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</si>
  <si>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</si>
  <si>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</si>
  <si>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</si>
  <si>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</si>
  <si>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</si>
  <si>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</si>
  <si>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</si>
  <si>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</si>
  <si>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</si>
  <si>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</si>
  <si>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</si>
  <si>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</si>
  <si>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</si>
  <si>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</si>
  <si>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</si>
  <si>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</si>
  <si>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</si>
  <si>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</si>
  <si>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</si>
  <si>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</si>
  <si>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</si>
  <si>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</si>
  <si>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</si>
  <si>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</si>
  <si>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</si>
  <si>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</si>
  <si>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</si>
  <si>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</si>
  <si>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</si>
  <si>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</si>
  <si>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</si>
  <si>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</si>
  <si>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</si>
  <si>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</si>
  <si>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</si>
  <si>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</si>
  <si>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</si>
  <si>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</si>
  <si>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</si>
  <si>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</si>
  <si>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</si>
  <si>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</si>
  <si>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</si>
  <si>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</si>
  <si>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</si>
  <si>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</si>
  <si>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</si>
  <si>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</si>
  <si>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</si>
  <si>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</si>
  <si>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</si>
  <si>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</si>
  <si>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</si>
  <si>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</si>
  <si>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</si>
  <si>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</si>
  <si>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</si>
  <si>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</si>
  <si>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</si>
  <si>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</si>
  <si>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</si>
  <si>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</si>
  <si>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</si>
  <si>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</si>
  <si>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</si>
  <si>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</si>
  <si>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</si>
  <si>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</si>
  <si>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</si>
  <si>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</si>
  <si>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</si>
  <si>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</si>
  <si>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</si>
  <si>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</si>
  <si>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</si>
  <si>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</si>
  <si>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</si>
  <si>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</si>
  <si>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</si>
  <si>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</si>
  <si>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</si>
  <si>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</si>
  <si>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</si>
  <si>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</si>
  <si>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</si>
  <si>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</si>
  <si>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</si>
  <si>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</si>
  <si>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</si>
  <si>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</si>
  <si>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</si>
  <si>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</si>
  <si>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</si>
  <si>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</si>
  <si>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</si>
  <si>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</si>
  <si>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</si>
  <si>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</si>
  <si>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</si>
  <si>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</si>
  <si>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</si>
  <si>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</si>
  <si>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</si>
  <si>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</si>
  <si>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</si>
  <si>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</si>
  <si>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</si>
  <si>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</si>
  <si>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</si>
  <si>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</si>
  <si>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</si>
  <si>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</si>
  <si>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</si>
  <si>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</si>
  <si>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</si>
  <si>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</si>
  <si>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</si>
  <si>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</si>
  <si>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</si>
  <si>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</si>
  <si>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</si>
  <si>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</si>
  <si>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</si>
  <si>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</si>
  <si>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</si>
  <si>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</si>
  <si>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</si>
  <si>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</si>
  <si>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</si>
  <si>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</si>
  <si>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</si>
  <si>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</si>
  <si>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</si>
  <si>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</si>
  <si>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</si>
  <si>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</si>
  <si>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</si>
  <si>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</si>
  <si>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</si>
  <si>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</si>
  <si>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</si>
  <si>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</si>
  <si>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</si>
  <si>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</si>
  <si>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</si>
  <si>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</si>
  <si>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</si>
  <si>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</si>
  <si>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</si>
  <si>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</si>
  <si>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</si>
  <si>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</si>
  <si>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</si>
  <si>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</si>
  <si>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</si>
  <si>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</si>
  <si>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</si>
  <si>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</si>
  <si>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</si>
  <si>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</si>
  <si>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</si>
  <si>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</si>
  <si>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</si>
  <si>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</si>
  <si>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</si>
  <si>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</si>
  <si>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</si>
  <si>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</si>
  <si>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</si>
  <si>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</si>
  <si>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</si>
  <si>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</si>
  <si>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</si>
  <si>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</si>
  <si>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</si>
  <si>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</si>
  <si>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</si>
  <si>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</si>
  <si>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</si>
  <si>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</si>
  <si>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</si>
  <si>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</si>
  <si>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</si>
  <si>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</si>
  <si>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</si>
  <si>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</si>
  <si>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</si>
  <si>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</si>
  <si>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</si>
  <si>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</si>
  <si>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</si>
  <si>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</si>
  <si>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</si>
  <si>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</si>
  <si>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</si>
  <si>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</si>
  <si>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</si>
  <si>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</si>
  <si>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</si>
  <si>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</si>
  <si>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</si>
  <si>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</si>
  <si>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</si>
  <si>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</si>
  <si>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</si>
  <si>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</si>
  <si>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</si>
  <si>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</si>
  <si>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</si>
  <si>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</si>
  <si>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</si>
  <si>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</si>
  <si>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</si>
  <si>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</si>
  <si>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</si>
  <si>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</si>
  <si>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</si>
  <si>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</si>
  <si>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</si>
  <si>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</si>
  <si>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</si>
  <si>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</si>
  <si>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</si>
  <si>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</si>
  <si>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</si>
  <si>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</si>
  <si>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</si>
  <si>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</si>
  <si>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</si>
  <si>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</si>
  <si>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</si>
  <si>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</si>
  <si>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</si>
  <si>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</si>
  <si>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</si>
  <si>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</si>
  <si>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</si>
  <si>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</si>
  <si>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</si>
  <si>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</si>
  <si>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</si>
  <si>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</si>
  <si>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</si>
  <si>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</si>
  <si>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</si>
  <si>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</si>
  <si>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</si>
  <si>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</si>
  <si>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</si>
  <si>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</si>
  <si>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</si>
  <si>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</si>
  <si>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</si>
  <si>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</si>
  <si>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</si>
  <si>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</si>
  <si>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</si>
  <si>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</si>
  <si>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</si>
  <si>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</si>
  <si>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</si>
  <si>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</si>
  <si>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</si>
  <si>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</si>
  <si>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</si>
  <si>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</si>
  <si>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</si>
  <si>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</si>
  <si>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</si>
  <si>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</si>
  <si>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</si>
  <si>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</si>
  <si>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</si>
  <si>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</si>
  <si>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</si>
  <si>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</si>
  <si>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</si>
  <si>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</si>
  <si>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</si>
  <si>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</si>
  <si>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</si>
  <si>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</si>
  <si>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</si>
  <si>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</si>
  <si>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</si>
  <si>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</si>
  <si>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</si>
  <si>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</si>
  <si>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</si>
  <si>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</si>
  <si>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</si>
  <si>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</si>
  <si>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</si>
  <si>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</si>
  <si>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</si>
  <si>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</si>
  <si>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</si>
  <si>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</si>
  <si>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</si>
  <si>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</si>
  <si>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</si>
  <si>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</si>
  <si>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</si>
  <si>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</si>
  <si>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</si>
  <si>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</si>
  <si>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</si>
  <si>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</si>
  <si>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</si>
  <si>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</si>
  <si>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</si>
  <si>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</si>
  <si>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</si>
  <si>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</si>
  <si>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</si>
  <si>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</si>
  <si>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</si>
  <si>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</si>
  <si>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</si>
  <si>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</si>
  <si>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</si>
  <si>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</si>
  <si>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</si>
  <si>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</si>
  <si>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</si>
  <si>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</si>
  <si>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</si>
  <si>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</si>
  <si>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</si>
  <si>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</si>
  <si>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</si>
  <si>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</si>
  <si>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</si>
  <si>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</si>
  <si>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</si>
  <si>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</si>
  <si>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</si>
  <si>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</si>
  <si>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</si>
  <si>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</si>
  <si>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</si>
  <si>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</si>
  <si>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</si>
  <si>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</si>
  <si>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</si>
  <si>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</si>
  <si>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</si>
  <si>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</si>
  <si>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</si>
  <si>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</si>
  <si>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</si>
  <si>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</si>
  <si>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</si>
  <si>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</si>
  <si>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</si>
  <si>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</si>
  <si>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</si>
  <si>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</si>
  <si>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</si>
  <si>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</si>
  <si>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</si>
  <si>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</si>
  <si>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</si>
  <si>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</si>
  <si>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</si>
  <si>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</si>
  <si>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</si>
  <si>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</si>
  <si>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</si>
  <si>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</si>
  <si>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</si>
  <si>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</si>
  <si>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</si>
  <si>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</si>
  <si>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</si>
  <si>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</si>
  <si>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</si>
  <si>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</si>
  <si>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</si>
  <si>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</si>
  <si>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</si>
  <si>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</si>
  <si>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</si>
  <si>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</si>
  <si>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</si>
  <si>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</si>
  <si>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</si>
  <si>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</si>
  <si>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</si>
  <si>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</si>
  <si>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</si>
  <si>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</si>
  <si>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</si>
  <si>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</si>
  <si>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</si>
  <si>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</si>
  <si>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</si>
  <si>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</si>
  <si>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</si>
  <si>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</si>
  <si>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</si>
  <si>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</si>
  <si>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</si>
  <si>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</si>
  <si>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</si>
  <si>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</si>
  <si>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</si>
  <si>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</si>
  <si>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</si>
  <si>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</si>
  <si>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</si>
  <si>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</si>
  <si>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</si>
  <si>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</si>
  <si>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</si>
  <si>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</si>
  <si>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</si>
  <si>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</si>
  <si>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</si>
  <si>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</si>
  <si>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</si>
  <si>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</si>
  <si>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</si>
  <si>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</si>
  <si>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</si>
  <si>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</si>
  <si>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</si>
  <si>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</si>
  <si>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</si>
  <si>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</si>
  <si>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</si>
  <si>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</si>
  <si>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</si>
  <si>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</si>
  <si>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</si>
  <si>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</si>
  <si>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</si>
  <si>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</si>
  <si>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</si>
  <si>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</si>
  <si>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</si>
  <si>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</si>
  <si>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</si>
  <si>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</si>
  <si>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</si>
  <si>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</si>
  <si>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</si>
  <si>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</si>
  <si>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</si>
  <si>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</si>
  <si>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</si>
  <si>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</si>
  <si>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</si>
  <si>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</si>
  <si>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</si>
  <si>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</si>
  <si>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</si>
  <si>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</si>
  <si>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</si>
  <si>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</si>
  <si>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</si>
  <si>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</si>
  <si>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</si>
  <si>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</si>
  <si>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</si>
  <si>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</si>
  <si>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</si>
  <si>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</si>
  <si>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</si>
  <si>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</si>
  <si>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</si>
  <si>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</si>
  <si>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</si>
  <si>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</si>
  <si>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</si>
  <si>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</si>
  <si>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</si>
  <si>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</si>
  <si>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</si>
  <si>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</si>
  <si>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</si>
  <si>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</si>
  <si>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</si>
  <si>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</si>
  <si>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</si>
  <si>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</si>
  <si>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</si>
  <si>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</si>
  <si>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</si>
  <si>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</si>
  <si>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</si>
  <si>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</si>
  <si>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</si>
  <si>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</si>
  <si>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</si>
  <si>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</si>
  <si>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</si>
  <si>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</si>
  <si>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</si>
  <si>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</si>
  <si>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</si>
  <si>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</si>
  <si>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</si>
  <si>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</si>
  <si>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</si>
  <si>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</si>
  <si>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</si>
  <si>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</si>
  <si>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</si>
  <si>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</si>
  <si>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</si>
  <si>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</si>
  <si>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</si>
  <si>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</si>
  <si>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</si>
  <si>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</si>
  <si>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</si>
  <si>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</si>
  <si>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</si>
  <si>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</si>
  <si>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</si>
  <si>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</si>
  <si>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</si>
  <si>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</si>
  <si>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</si>
  <si>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</si>
  <si>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</si>
  <si>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</si>
  <si>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</si>
  <si>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</si>
  <si>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</si>
  <si>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</si>
  <si>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</si>
  <si>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</si>
  <si>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</si>
  <si>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</si>
  <si>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</si>
  <si>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</si>
  <si>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</si>
  <si>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</si>
  <si>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</si>
  <si>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</si>
  <si>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</si>
  <si>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</si>
  <si>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</si>
  <si>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</si>
  <si>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</si>
  <si>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</si>
  <si>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</si>
  <si>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</si>
  <si>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</si>
  <si>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</si>
  <si>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</si>
  <si>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</si>
  <si>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</si>
  <si>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</si>
  <si>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</si>
  <si>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</si>
  <si>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</si>
  <si>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</si>
  <si>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</si>
  <si>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</si>
  <si>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</si>
  <si>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</si>
  <si>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</si>
  <si>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</si>
  <si>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</si>
  <si>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</si>
  <si>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</si>
  <si>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</si>
  <si>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</si>
  <si>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</si>
  <si>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</si>
  <si>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</si>
  <si>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</si>
  <si>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</si>
  <si>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</si>
  <si>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</si>
  <si>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</si>
  <si>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</si>
  <si>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</si>
  <si>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</si>
  <si>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</si>
  <si>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</si>
  <si>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</si>
  <si>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</si>
  <si>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</si>
  <si>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</si>
  <si>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</si>
  <si>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</si>
  <si>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</si>
  <si>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</si>
  <si>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</si>
  <si>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</si>
  <si>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</si>
  <si>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</si>
  <si>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</si>
  <si>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</si>
  <si>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</si>
  <si>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</si>
  <si>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</si>
  <si>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</si>
  <si>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</si>
  <si>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</si>
  <si>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</si>
  <si>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</si>
  <si>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</si>
  <si>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</si>
  <si>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</si>
  <si>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</si>
  <si>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</si>
  <si>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</si>
  <si>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</si>
  <si>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</si>
  <si>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</si>
  <si>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</si>
  <si>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</si>
  <si>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</si>
  <si>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</si>
  <si>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</si>
  <si>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</si>
  <si>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</si>
  <si>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</si>
  <si>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</si>
  <si>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</si>
  <si>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</si>
  <si>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</si>
  <si>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</si>
  <si>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</si>
  <si>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</si>
  <si>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</si>
  <si>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</si>
  <si>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</si>
  <si>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</si>
  <si>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</si>
  <si>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</si>
  <si>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</si>
  <si>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</si>
  <si>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</si>
  <si>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</si>
  <si>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</si>
  <si>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</si>
  <si>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</si>
  <si>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</si>
  <si>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</si>
  <si>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</si>
  <si>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</si>
  <si>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</si>
  <si>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</si>
  <si>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</si>
  <si>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</si>
  <si>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</si>
  <si>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</si>
  <si>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</si>
  <si>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</si>
  <si>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</si>
  <si>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</si>
  <si>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</si>
  <si>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</si>
  <si>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</si>
  <si>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</si>
  <si>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</si>
  <si>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</si>
  <si>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</si>
  <si>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</si>
  <si>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</si>
  <si>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</si>
  <si>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</si>
  <si>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</si>
  <si>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</si>
  <si>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</si>
  <si>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</si>
  <si>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</si>
  <si>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</si>
  <si>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</si>
  <si>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</si>
  <si>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</si>
  <si>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</si>
  <si>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</si>
  <si>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</si>
  <si>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</si>
  <si>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</si>
  <si>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</si>
  <si>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</si>
  <si>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</si>
  <si>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</si>
  <si>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</si>
  <si>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</si>
  <si>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</si>
  <si>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</si>
  <si>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</si>
  <si>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</si>
  <si>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</si>
  <si>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</si>
  <si>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</si>
  <si>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</si>
  <si>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</si>
  <si>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</si>
  <si>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</si>
  <si>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</si>
  <si>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</si>
  <si>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</si>
  <si>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</si>
  <si>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</si>
  <si>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</si>
  <si>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</si>
  <si>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</si>
  <si>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</si>
  <si>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</si>
  <si>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</si>
  <si>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</si>
  <si>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</si>
  <si>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</si>
  <si>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</si>
  <si>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</si>
  <si>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</si>
  <si>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</si>
  <si>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</si>
  <si>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</si>
  <si>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</si>
  <si>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</si>
  <si>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</si>
  <si>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</si>
  <si>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</si>
  <si>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</si>
  <si>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</si>
  <si>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</si>
  <si>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</si>
  <si>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</si>
  <si>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</si>
  <si>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</si>
  <si>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</si>
  <si>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</si>
  <si>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</si>
  <si>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</si>
  <si>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</si>
  <si>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</si>
  <si>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</si>
  <si>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</si>
  <si>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</si>
  <si>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</si>
  <si>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</si>
  <si>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</si>
  <si>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</si>
  <si>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</si>
  <si>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</si>
  <si>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</si>
  <si>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</si>
  <si>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</si>
  <si>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</si>
  <si>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</si>
  <si>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</si>
  <si>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</si>
  <si>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</si>
  <si>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</si>
  <si>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</si>
  <si>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</si>
  <si>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</si>
  <si>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</si>
  <si>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</si>
  <si>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</si>
  <si>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</si>
  <si>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</si>
  <si>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</si>
  <si>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</si>
  <si>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</si>
  <si>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</si>
  <si>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</si>
  <si>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</si>
  <si>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</si>
  <si>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</si>
  <si>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</si>
  <si>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</si>
  <si>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</si>
  <si>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</si>
  <si>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</si>
  <si>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</si>
  <si>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</si>
  <si>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</si>
  <si>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</si>
  <si>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</si>
  <si>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</si>
  <si>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</si>
  <si>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</si>
  <si>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</si>
  <si>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</si>
  <si>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</si>
  <si>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</si>
  <si>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</si>
  <si>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</si>
  <si>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</si>
  <si>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</si>
  <si>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</si>
  <si>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</si>
  <si>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</si>
  <si>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</si>
  <si>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</si>
  <si>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</si>
  <si>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</si>
  <si>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</si>
  <si>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</si>
  <si>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</si>
  <si>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</si>
  <si>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</si>
  <si>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</si>
  <si>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</si>
  <si>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</si>
  <si>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</si>
  <si>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</si>
  <si>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</si>
  <si>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</si>
  <si>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</si>
  <si>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</si>
  <si>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</si>
  <si>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</si>
  <si>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</si>
  <si>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</si>
  <si>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</si>
  <si>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</si>
  <si>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</si>
  <si>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</si>
  <si>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</si>
  <si>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</si>
  <si>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</si>
  <si>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</si>
  <si>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</si>
  <si>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</si>
  <si>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</si>
  <si>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</si>
  <si>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</si>
  <si>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</si>
  <si>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</si>
  <si>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</si>
  <si>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</si>
  <si>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</si>
  <si>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</si>
  <si>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</si>
  <si>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</si>
  <si>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</si>
  <si>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</si>
  <si>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</si>
  <si>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</si>
  <si>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</si>
  <si>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</si>
  <si>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</si>
  <si>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</si>
  <si>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</si>
  <si>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</si>
  <si>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</si>
  <si>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</si>
  <si>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</si>
  <si>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</si>
  <si>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</si>
  <si>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</si>
  <si>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</si>
  <si>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</si>
  <si>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</si>
  <si>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</si>
  <si>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</si>
  <si>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</si>
  <si>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</si>
  <si>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</si>
  <si>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</si>
  <si>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</si>
  <si>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</si>
  <si>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</si>
  <si>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</si>
  <si>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</si>
  <si>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</si>
  <si>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</si>
  <si>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</si>
  <si>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</si>
  <si>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</si>
  <si>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</si>
  <si>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</si>
  <si>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</si>
  <si>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</si>
  <si>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</si>
  <si>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</si>
  <si>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</si>
  <si>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</si>
  <si>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</si>
  <si>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</si>
  <si>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</si>
  <si>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</si>
  <si>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</si>
  <si>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</si>
  <si>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</si>
  <si>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</si>
  <si>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</si>
  <si>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</si>
  <si>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</si>
  <si>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</si>
  <si>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</si>
  <si>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</si>
  <si>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</si>
  <si>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</si>
  <si>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</si>
  <si>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</si>
  <si>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</si>
  <si>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</si>
  <si>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</si>
  <si>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</si>
  <si>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</si>
  <si>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</si>
  <si>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</si>
  <si>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</si>
  <si>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</si>
  <si>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</si>
  <si>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</si>
  <si>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</si>
  <si>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</si>
  <si>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</si>
  <si>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</si>
  <si>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</si>
  <si>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</si>
  <si>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</si>
  <si>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</si>
  <si>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</si>
  <si>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</si>
  <si>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</si>
  <si>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</si>
  <si>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</si>
  <si>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</si>
  <si>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</si>
  <si>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</si>
  <si>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</si>
  <si>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</si>
  <si>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</si>
  <si>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</si>
  <si>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</si>
  <si>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</si>
  <si>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</si>
  <si>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</si>
  <si>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</si>
  <si>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</si>
  <si>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</si>
  <si>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</si>
  <si>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</si>
  <si>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</si>
  <si>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</si>
  <si>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</si>
  <si>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</si>
  <si>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</si>
  <si>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</si>
  <si>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</si>
  <si>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</si>
  <si>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</si>
  <si>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</si>
  <si>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</si>
  <si>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</si>
  <si>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</si>
  <si>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</si>
  <si>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</si>
  <si>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</si>
  <si>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</si>
  <si>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</si>
  <si>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</si>
  <si>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</si>
  <si>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</si>
  <si>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</si>
  <si>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</si>
  <si>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</si>
  <si>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</si>
  <si>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</si>
  <si>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</si>
  <si>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</si>
  <si>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</si>
  <si>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</si>
  <si>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</si>
  <si>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</si>
  <si>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</si>
  <si>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</si>
  <si>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</si>
  <si>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</si>
  <si>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</si>
  <si>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</si>
  <si>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</si>
  <si>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</si>
  <si>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</si>
  <si>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</si>
  <si>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</si>
  <si>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</si>
  <si>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</si>
  <si>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</si>
  <si>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</si>
  <si>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</si>
  <si>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</si>
  <si>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</si>
  <si>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</si>
  <si>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</si>
  <si>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</si>
  <si>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</si>
  <si>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</si>
  <si>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</si>
  <si>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</si>
  <si>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</si>
  <si>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</si>
  <si>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</si>
  <si>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</si>
  <si>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</si>
  <si>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</si>
  <si>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</si>
  <si>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</si>
  <si>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</si>
  <si>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</si>
  <si>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</si>
  <si>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</si>
  <si>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</si>
  <si>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</si>
  <si>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</si>
  <si>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</si>
  <si>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</si>
  <si>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</si>
  <si>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</si>
  <si>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</si>
  <si>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</si>
  <si>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</si>
  <si>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</si>
  <si>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</si>
  <si>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</si>
  <si>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</si>
  <si>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</si>
  <si>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</si>
  <si>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</si>
  <si>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</si>
  <si>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</si>
  <si>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</si>
  <si>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</si>
  <si>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</si>
  <si>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</si>
  <si>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</si>
  <si>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</si>
  <si>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</si>
  <si>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</si>
  <si>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</si>
  <si>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</si>
  <si>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</si>
  <si>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</si>
  <si>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</si>
  <si>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</si>
  <si>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</si>
  <si>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</si>
  <si>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</si>
  <si>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</si>
  <si>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</si>
  <si>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</si>
  <si>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</si>
  <si>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</si>
  <si>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</si>
  <si>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</si>
  <si>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</si>
  <si>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</si>
  <si>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</si>
  <si>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</si>
  <si>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</si>
  <si>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</si>
  <si>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</si>
  <si>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</si>
  <si>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</si>
  <si>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</si>
  <si>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</si>
  <si>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</si>
  <si>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</si>
  <si>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</si>
  <si>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</si>
  <si>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</si>
  <si>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</si>
  <si>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</si>
  <si>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</si>
  <si>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</si>
  <si>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</si>
  <si>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</si>
  <si>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</si>
  <si>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</si>
  <si>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</si>
  <si>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</si>
  <si>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</si>
  <si>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</si>
  <si>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</si>
  <si>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</si>
  <si>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</si>
  <si>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</si>
  <si>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</si>
  <si>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</si>
  <si>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</si>
  <si>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</si>
  <si>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</si>
  <si>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</si>
  <si>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</si>
  <si>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</si>
  <si>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</si>
  <si>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</si>
  <si>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</si>
  <si>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</si>
  <si>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</si>
  <si>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</si>
  <si>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</si>
  <si>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</si>
  <si>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</si>
  <si>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</si>
  <si>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</si>
  <si>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</si>
  <si>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</si>
  <si>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</si>
  <si>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</si>
  <si>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</si>
  <si>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</si>
  <si>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</si>
  <si>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</si>
  <si>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</si>
  <si>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</si>
  <si>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</si>
  <si>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</si>
  <si>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</si>
  <si>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</si>
  <si>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</si>
  <si>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</si>
  <si>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</si>
  <si>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</si>
  <si>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</si>
  <si>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</si>
  <si>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</si>
  <si>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</si>
  <si>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</si>
  <si>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</si>
  <si>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</si>
  <si>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</si>
  <si>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</si>
  <si>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</si>
  <si>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</si>
  <si>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</si>
  <si>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</si>
  <si>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</si>
  <si>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</si>
  <si>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</si>
  <si>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</si>
  <si>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</si>
  <si>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</si>
  <si>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</si>
  <si>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</si>
  <si>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</si>
  <si>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</si>
  <si>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</si>
  <si>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</si>
  <si>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</si>
  <si>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</si>
  <si>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</si>
  <si>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</si>
  <si>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</si>
  <si>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</si>
  <si>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</si>
  <si>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</si>
  <si>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</si>
  <si>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</si>
  <si>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</si>
  <si>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</si>
  <si>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</si>
  <si>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</si>
  <si>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</si>
  <si>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</si>
  <si>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</si>
  <si>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</si>
  <si>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</si>
  <si>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</si>
  <si>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</si>
  <si>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</si>
  <si>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</si>
  <si>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</si>
  <si>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</si>
  <si>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</si>
  <si>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</si>
  <si>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</si>
  <si>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</si>
  <si>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</si>
  <si>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</si>
  <si>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</si>
  <si>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</si>
  <si>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</si>
  <si>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</si>
  <si>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</si>
  <si>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</si>
  <si>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</si>
  <si>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</si>
  <si>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</si>
  <si>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</si>
  <si>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</si>
  <si>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</si>
  <si>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</si>
  <si>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</si>
  <si>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</si>
  <si>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</si>
  <si>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</si>
  <si>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</si>
  <si>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</si>
  <si>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</si>
  <si>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</si>
  <si>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</si>
  <si>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</si>
  <si>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</si>
  <si>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</si>
  <si>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</si>
  <si>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</si>
  <si>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</si>
  <si>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</si>
  <si>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</si>
  <si>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</si>
  <si>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</si>
  <si>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</si>
  <si>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</si>
  <si>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</si>
  <si>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</si>
  <si>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</si>
  <si>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</si>
  <si>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</si>
  <si>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</si>
  <si>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</si>
  <si>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</si>
  <si>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</si>
  <si>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</si>
  <si>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</si>
  <si>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</si>
  <si>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</si>
  <si>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</si>
  <si>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</si>
  <si>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</si>
  <si>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</si>
  <si>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</si>
  <si>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</si>
  <si>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</si>
  <si>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</si>
  <si>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</si>
  <si>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</si>
  <si>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</si>
  <si>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</si>
  <si>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</si>
  <si>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</si>
  <si>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</si>
  <si>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</si>
  <si>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</si>
  <si>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</si>
  <si>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</si>
  <si>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</si>
  <si>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</si>
  <si>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</si>
  <si>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</si>
  <si>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</si>
  <si>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</si>
  <si>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</si>
  <si>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</si>
  <si>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</si>
  <si>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</si>
  <si>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</si>
  <si>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</si>
  <si>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</si>
  <si>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</si>
  <si>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</si>
  <si>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</si>
  <si>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</si>
  <si>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</si>
  <si>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</si>
  <si>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</si>
  <si>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</si>
  <si>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</si>
  <si>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</si>
  <si>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</si>
  <si>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</si>
  <si>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</si>
  <si>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</si>
  <si>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</si>
  <si>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</si>
  <si>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</si>
  <si>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</si>
  <si>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</si>
  <si>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</si>
  <si>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</si>
  <si>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</si>
  <si>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</si>
  <si>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</si>
  <si>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</si>
  <si>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</si>
  <si>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</si>
  <si>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</si>
  <si>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</si>
  <si>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</si>
  <si>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</si>
  <si>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</si>
  <si>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</si>
  <si>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</si>
  <si>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</si>
  <si>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</si>
  <si>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</si>
  <si>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</si>
  <si>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</si>
  <si>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</si>
  <si>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</si>
  <si>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</si>
  <si>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</si>
  <si>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</si>
  <si>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</si>
  <si>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</si>
  <si>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</si>
  <si>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</si>
  <si>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</si>
  <si>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</si>
  <si>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</si>
  <si>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</si>
  <si>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</si>
  <si>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</si>
  <si>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</si>
  <si>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</si>
  <si>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</si>
  <si>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</si>
  <si>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</si>
  <si>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</si>
  <si>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</si>
  <si>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</si>
  <si>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</si>
  <si>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</si>
  <si>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</si>
  <si>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</si>
  <si>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</si>
  <si>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</si>
  <si>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</si>
  <si>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</si>
  <si>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</si>
  <si>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</si>
  <si>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</si>
  <si>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</si>
  <si>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</si>
  <si>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</si>
  <si>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</si>
  <si>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</si>
  <si>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</si>
  <si>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</si>
  <si>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</si>
  <si>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</si>
  <si>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</si>
  <si>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</si>
  <si>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</si>
  <si>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</si>
  <si>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</si>
  <si>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</si>
  <si>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</si>
  <si>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</si>
  <si>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</si>
  <si>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</si>
  <si>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</si>
  <si>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</si>
  <si>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</si>
  <si>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</si>
  <si>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</si>
  <si>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</si>
  <si>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</si>
  <si>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</si>
  <si>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</si>
  <si>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</si>
  <si>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</si>
  <si>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</si>
  <si>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</si>
  <si>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</si>
  <si>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</si>
  <si>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</si>
  <si>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</si>
  <si>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</si>
  <si>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</si>
  <si>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</si>
  <si>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</si>
  <si>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</si>
  <si>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</si>
  <si>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</si>
  <si>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</si>
  <si>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</si>
  <si>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</si>
  <si>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</si>
  <si>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</si>
  <si>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</si>
  <si>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</si>
  <si>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</si>
  <si>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</si>
  <si>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</si>
  <si>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</si>
  <si>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</si>
  <si>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</si>
  <si>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</si>
  <si>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</si>
  <si>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</si>
  <si>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</si>
  <si>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</si>
  <si>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</si>
  <si>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</si>
  <si>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</si>
  <si>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</si>
  <si>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</si>
  <si>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</si>
  <si>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</si>
  <si>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</si>
  <si>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</si>
  <si>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</si>
  <si>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</si>
  <si>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</si>
  <si>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</si>
  <si>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</si>
  <si>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</si>
  <si>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</si>
  <si>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</si>
  <si>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</si>
  <si>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</si>
  <si>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</si>
  <si>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</si>
  <si>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</si>
  <si>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</si>
  <si>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</si>
  <si>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</si>
  <si>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</si>
  <si>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</si>
  <si>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</si>
  <si>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</si>
  <si>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</si>
  <si>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</si>
  <si>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</si>
  <si>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</si>
  <si>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</si>
  <si>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</si>
  <si>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</si>
  <si>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</si>
  <si>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</si>
  <si>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</si>
  <si>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</si>
  <si>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</si>
  <si>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</si>
  <si>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</si>
  <si>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</si>
  <si>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</si>
  <si>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</si>
  <si>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</si>
  <si>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</si>
  <si>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</si>
  <si>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</si>
  <si>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</si>
  <si>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</si>
  <si>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</si>
  <si>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</si>
  <si>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</si>
  <si>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</si>
  <si>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</si>
  <si>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</si>
  <si>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</si>
  <si>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</si>
  <si>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</si>
  <si>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</si>
  <si>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</si>
  <si>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</si>
  <si>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</si>
  <si>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</si>
  <si>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</si>
  <si>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</si>
  <si>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</si>
  <si>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</si>
  <si>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</si>
  <si>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</si>
  <si>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</si>
  <si>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</si>
  <si>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</si>
  <si>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</si>
  <si>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</si>
  <si>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</si>
  <si>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</si>
  <si>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</si>
  <si>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</si>
  <si>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</si>
  <si>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</si>
  <si>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</si>
  <si>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</si>
  <si>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</si>
  <si>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</si>
  <si>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</si>
  <si>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</si>
  <si>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</si>
  <si>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</si>
  <si>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</si>
  <si>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</si>
  <si>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</si>
  <si>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</si>
  <si>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</si>
  <si>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</si>
  <si>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</si>
  <si>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</si>
  <si>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</si>
  <si>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</si>
  <si>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</si>
  <si>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</si>
  <si>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</si>
  <si>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</si>
  <si>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</si>
  <si>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</si>
  <si>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</si>
  <si>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</si>
  <si>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</si>
  <si>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</si>
  <si>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</si>
  <si>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</si>
  <si>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</si>
  <si>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</si>
  <si>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</si>
  <si>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</si>
  <si>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</si>
  <si>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</si>
  <si>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</si>
  <si>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</si>
  <si>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</si>
  <si>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</si>
  <si>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</si>
  <si>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</si>
  <si>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</si>
  <si>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</si>
  <si>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</si>
  <si>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</si>
  <si>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</si>
  <si>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</si>
  <si>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</si>
  <si>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</si>
  <si>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</si>
  <si>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</si>
  <si>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</si>
  <si>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</si>
  <si>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</si>
  <si>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</si>
  <si>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</si>
  <si>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</si>
  <si>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</si>
  <si>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</si>
  <si>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</si>
  <si>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</si>
  <si>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</si>
  <si>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</si>
  <si>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</si>
  <si>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</si>
  <si>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</si>
  <si>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</si>
  <si>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</si>
  <si>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</si>
  <si>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</si>
  <si>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</si>
  <si>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</si>
  <si>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</si>
  <si>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</si>
  <si>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</si>
  <si>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</si>
  <si>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</si>
  <si>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</si>
  <si>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</si>
  <si>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</si>
  <si>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</si>
  <si>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</si>
  <si>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</si>
  <si>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</si>
  <si>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</si>
  <si>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</si>
  <si>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</si>
  <si>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</si>
  <si>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</si>
  <si>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</si>
  <si>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</si>
  <si>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</si>
  <si>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</si>
  <si>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</si>
  <si>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</si>
  <si>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</si>
  <si>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</si>
  <si>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</si>
  <si>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</si>
  <si>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</si>
  <si>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</si>
  <si>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</si>
  <si>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</si>
  <si>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</si>
  <si>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</si>
  <si>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</si>
  <si>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</si>
  <si>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</si>
  <si>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</si>
  <si>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</si>
  <si>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</si>
  <si>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</si>
  <si>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</si>
  <si>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</si>
  <si>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</si>
  <si>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</si>
  <si>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</si>
  <si>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</si>
  <si>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</si>
  <si>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</si>
  <si>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</si>
  <si>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</si>
  <si>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</si>
  <si>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</si>
  <si>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</si>
  <si>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</si>
  <si>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</si>
  <si>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</si>
  <si>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</si>
  <si>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</si>
  <si>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</si>
  <si>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</si>
  <si>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</si>
  <si>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</si>
  <si>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</si>
  <si>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</si>
  <si>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</si>
  <si>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</si>
  <si>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</si>
  <si>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</si>
  <si>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</si>
  <si>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</si>
  <si>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</si>
  <si>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</si>
  <si>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</si>
  <si>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</si>
  <si>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</si>
  <si>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</si>
  <si>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</si>
  <si>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</si>
  <si>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</si>
  <si>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</si>
  <si>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</si>
  <si>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</si>
  <si>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</si>
  <si>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</si>
  <si>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</si>
  <si>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</si>
  <si>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</si>
  <si>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</si>
  <si>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</si>
  <si>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</si>
  <si>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</si>
  <si>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</si>
  <si>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</si>
  <si>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</si>
  <si>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</si>
  <si>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</si>
  <si>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</si>
  <si>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</si>
  <si>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</si>
  <si>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</si>
  <si>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</si>
  <si>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</si>
  <si>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</si>
  <si>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</si>
  <si>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</si>
  <si>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</si>
  <si>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</si>
  <si>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</si>
  <si>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</si>
  <si>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</si>
  <si>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</si>
  <si>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</si>
  <si>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</si>
  <si>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</si>
  <si>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</si>
  <si>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</si>
  <si>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</si>
  <si>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</si>
  <si>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</si>
  <si>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</si>
  <si>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</si>
  <si>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</si>
  <si>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</si>
  <si>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</si>
  <si>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</si>
  <si>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</si>
  <si>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</si>
  <si>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</si>
  <si>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</si>
  <si>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</si>
  <si>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</si>
  <si>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</si>
  <si>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</si>
  <si>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</si>
  <si>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</si>
  <si>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</si>
  <si>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</si>
  <si>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</si>
  <si>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</si>
  <si>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</si>
  <si>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</si>
  <si>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</si>
  <si>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</si>
  <si>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</si>
  <si>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</si>
  <si>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</si>
  <si>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</si>
  <si>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</si>
  <si>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</si>
  <si>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</si>
  <si>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</si>
  <si>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</si>
  <si>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</si>
  <si>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</si>
  <si>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</si>
  <si>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</si>
  <si>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</si>
  <si>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</si>
  <si>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</si>
  <si>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</si>
  <si>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</si>
  <si>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</si>
  <si>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</si>
  <si>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</si>
  <si>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</si>
  <si>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</si>
  <si>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</si>
  <si>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</si>
  <si>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</si>
  <si>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</si>
  <si>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</si>
  <si>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</si>
  <si>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</si>
  <si>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</si>
  <si>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</si>
  <si>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</si>
  <si>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</si>
  <si>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</si>
  <si>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</si>
  <si>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</si>
  <si>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</si>
  <si>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</si>
  <si>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</si>
  <si>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</si>
  <si>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</si>
  <si>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</si>
  <si>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</si>
  <si>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</si>
  <si>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</si>
  <si>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</si>
  <si>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</si>
  <si>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</si>
  <si>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</si>
  <si>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</si>
  <si>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</si>
  <si>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</si>
  <si>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</si>
  <si>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</si>
  <si>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</si>
  <si>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</si>
  <si>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</si>
  <si>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</si>
  <si>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</si>
  <si>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</si>
  <si>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</si>
  <si>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</si>
  <si>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</si>
  <si>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</si>
  <si>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</si>
  <si>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</si>
  <si>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</si>
  <si>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</si>
  <si>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</si>
  <si>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</si>
  <si>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</si>
  <si>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</si>
  <si>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</si>
  <si>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</si>
  <si>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</si>
  <si>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</si>
  <si>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</si>
  <si>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</si>
  <si>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</si>
  <si>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</si>
  <si>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</si>
  <si>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</si>
  <si>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</si>
  <si>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</si>
  <si>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</si>
  <si>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</si>
  <si>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</si>
  <si>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</si>
  <si>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</si>
  <si>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</si>
  <si>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</si>
  <si>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</si>
  <si>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</si>
  <si>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</si>
  <si>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</si>
  <si>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</si>
  <si>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</si>
  <si>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</si>
  <si>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</si>
  <si>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</si>
  <si>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</si>
  <si>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</si>
  <si>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</si>
  <si>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</si>
  <si>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</si>
  <si>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</si>
  <si>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</si>
  <si>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</si>
  <si>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</si>
  <si>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</si>
  <si>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</si>
  <si>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</si>
  <si>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</si>
  <si>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</si>
  <si>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</si>
  <si>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</si>
  <si>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</si>
  <si>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</si>
  <si>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</si>
  <si>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</si>
  <si>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</si>
  <si>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</si>
  <si>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</si>
  <si>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</si>
  <si>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</si>
  <si>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</si>
  <si>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</si>
  <si>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</si>
  <si>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</si>
  <si>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</si>
  <si>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</si>
  <si>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</si>
  <si>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</si>
  <si>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</si>
  <si>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</si>
  <si>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</si>
  <si>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</si>
  <si>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</si>
  <si>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</si>
  <si>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</si>
  <si>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</si>
  <si>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</si>
  <si>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</si>
  <si>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</si>
  <si>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</si>
  <si>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</si>
  <si>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</si>
  <si>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</si>
  <si>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</si>
  <si>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</si>
  <si>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</si>
  <si>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</si>
  <si>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</si>
  <si>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</si>
  <si>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</si>
  <si>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</si>
  <si>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</si>
  <si>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</si>
  <si>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</si>
  <si>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</si>
  <si>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</si>
  <si>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</si>
  <si>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</si>
  <si>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</si>
  <si>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</si>
  <si>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</si>
  <si>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</si>
  <si>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</si>
  <si>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</si>
  <si>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</si>
  <si>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</si>
  <si>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</si>
  <si>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</si>
  <si>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</si>
  <si>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</si>
  <si>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</si>
  <si>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</si>
  <si>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</si>
  <si>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</si>
  <si>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</si>
  <si>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</si>
  <si>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</si>
  <si>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</si>
  <si>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</si>
  <si>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</si>
  <si>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</si>
  <si>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</si>
  <si>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</si>
  <si>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</si>
  <si>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</si>
  <si>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</si>
  <si>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</si>
  <si>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</si>
  <si>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</si>
  <si>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</si>
  <si>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</si>
  <si>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</si>
  <si>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</si>
  <si>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</si>
  <si>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</si>
  <si>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</si>
  <si>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</si>
  <si>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</si>
  <si>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</si>
  <si>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</si>
  <si>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</si>
  <si>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</si>
  <si>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</si>
  <si>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</si>
  <si>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</si>
  <si>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</si>
  <si>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</si>
  <si>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</si>
  <si>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</si>
  <si>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</si>
  <si>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</si>
  <si>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</si>
  <si>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</si>
  <si>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</si>
  <si>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</si>
  <si>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</si>
  <si>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</si>
  <si>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</si>
  <si>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</si>
  <si>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</si>
  <si>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</si>
  <si>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</si>
  <si>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</si>
  <si>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</si>
  <si>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</si>
  <si>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</si>
  <si>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</si>
  <si>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</si>
  <si>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</si>
  <si>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</si>
  <si>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</si>
  <si>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</si>
  <si>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</si>
  <si>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</si>
  <si>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</si>
  <si>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</si>
  <si>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</si>
  <si>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</si>
  <si>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</si>
  <si>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</si>
  <si>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</si>
  <si>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</si>
  <si>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</si>
  <si>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</si>
  <si>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</si>
  <si>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</si>
  <si>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</si>
  <si>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</si>
  <si>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</si>
  <si>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</si>
  <si>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</si>
  <si>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</si>
  <si>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</si>
  <si>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</si>
  <si>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</si>
  <si>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</si>
  <si>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</si>
  <si>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</si>
  <si>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</si>
  <si>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</si>
  <si>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</si>
  <si>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</si>
  <si>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</si>
  <si>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</si>
  <si>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</si>
  <si>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</si>
  <si>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</si>
  <si>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</si>
  <si>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</si>
  <si>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</si>
  <si>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</si>
  <si>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</si>
  <si>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</si>
  <si>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</si>
  <si>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</si>
  <si>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</si>
  <si>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</si>
  <si>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</si>
  <si>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</si>
  <si>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</si>
  <si>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</si>
  <si>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</si>
  <si>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</si>
  <si>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</si>
  <si>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</si>
  <si>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</si>
  <si>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</si>
  <si>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</si>
  <si>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</si>
  <si>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</si>
  <si>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</si>
  <si>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</si>
  <si>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</si>
  <si>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</si>
  <si>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</si>
  <si>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</si>
  <si>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</si>
  <si>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</si>
  <si>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</si>
  <si>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</si>
  <si>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</si>
  <si>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</si>
  <si>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</si>
  <si>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</si>
  <si>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</si>
  <si>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</si>
  <si>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</si>
  <si>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</si>
  <si>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</si>
  <si>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</si>
  <si>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</si>
  <si>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</si>
  <si>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</si>
  <si>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</si>
  <si>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</si>
  <si>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</si>
  <si>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</si>
  <si>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</si>
  <si>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</si>
  <si>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</si>
  <si>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</si>
  <si>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</si>
  <si>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</si>
  <si>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</si>
  <si>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</si>
  <si>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</si>
  <si>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</si>
  <si>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</si>
  <si>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</si>
  <si>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</si>
  <si>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</si>
  <si>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</si>
  <si>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</si>
  <si>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</si>
  <si>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</si>
  <si>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</si>
  <si>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</si>
  <si>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</si>
  <si>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</si>
  <si>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</si>
  <si>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</si>
  <si>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</si>
  <si>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</si>
  <si>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</si>
  <si>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</si>
  <si>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</si>
  <si>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</si>
  <si>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</si>
  <si>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</si>
  <si>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</si>
  <si>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</si>
  <si>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</si>
  <si>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</si>
  <si>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</si>
  <si>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</si>
  <si>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</si>
  <si>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</si>
  <si>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</si>
  <si>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</si>
  <si>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</si>
  <si>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</si>
  <si>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</si>
  <si>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</si>
  <si>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</si>
  <si>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</si>
  <si>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</si>
  <si>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</si>
  <si>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</si>
  <si>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</si>
  <si>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</si>
  <si>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</si>
  <si>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</si>
  <si>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</si>
  <si>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</si>
  <si>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</si>
  <si>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</si>
  <si>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</si>
  <si>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</si>
  <si>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</si>
  <si>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</si>
  <si>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</si>
  <si>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</si>
  <si>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</si>
  <si>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</si>
  <si>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</si>
  <si>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</si>
  <si>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</si>
  <si>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</si>
  <si>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</si>
  <si>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</si>
  <si>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</si>
  <si>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</si>
  <si>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</si>
  <si>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</si>
  <si>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</si>
  <si>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</si>
  <si>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</si>
  <si>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</si>
  <si>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</si>
  <si>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</si>
  <si>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</si>
  <si>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</si>
  <si>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</si>
  <si>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</si>
  <si>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</si>
  <si>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</si>
  <si>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</si>
  <si>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</si>
  <si>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</si>
  <si>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</si>
  <si>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</si>
  <si>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</si>
  <si>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</si>
  <si>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</si>
  <si>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</si>
  <si>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</si>
  <si>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</si>
  <si>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</si>
  <si>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</si>
  <si>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</si>
  <si>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</si>
  <si>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</si>
  <si>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</si>
  <si>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</si>
  <si>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</si>
  <si>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</si>
  <si>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</si>
  <si>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</si>
  <si>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</si>
  <si>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</si>
  <si>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</si>
  <si>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</si>
  <si>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</si>
  <si>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</si>
  <si>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</si>
  <si>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</si>
  <si>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</si>
  <si>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</si>
  <si>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</si>
  <si>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</si>
  <si>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</si>
  <si>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</si>
  <si>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</si>
  <si>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</si>
  <si>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</si>
  <si>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</si>
  <si>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</si>
  <si>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</si>
  <si>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</si>
  <si>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</si>
  <si>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</si>
  <si>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</si>
  <si>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</si>
  <si>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</si>
  <si>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</si>
  <si>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</si>
  <si>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</si>
  <si>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</si>
  <si>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</si>
  <si>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</si>
  <si>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</si>
  <si>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</si>
  <si>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</si>
  <si>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</si>
  <si>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</si>
  <si>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</si>
  <si>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</si>
  <si>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</si>
  <si>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</si>
  <si>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</si>
  <si>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</si>
  <si>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</si>
  <si>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</si>
  <si>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</si>
  <si>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</si>
  <si>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</si>
  <si>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</si>
  <si>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</si>
  <si>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</si>
  <si>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</si>
  <si>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</si>
  <si>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</si>
  <si>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</si>
  <si>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</si>
  <si>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</si>
  <si>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</si>
  <si>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</si>
  <si>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</si>
  <si>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</si>
  <si>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</si>
  <si>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</si>
  <si>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</si>
  <si>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</si>
  <si>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</si>
  <si>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</si>
  <si>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</si>
  <si>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</si>
  <si>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</si>
  <si>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</si>
  <si>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</si>
  <si>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</si>
  <si>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</si>
  <si>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</si>
  <si>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</si>
  <si>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</si>
  <si>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</si>
  <si>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</si>
  <si>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</si>
  <si>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</si>
  <si>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</si>
  <si>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</si>
  <si>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</si>
  <si>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</si>
  <si>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</si>
  <si>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</si>
  <si>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</si>
  <si>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</si>
  <si>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</si>
  <si>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</si>
  <si>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</si>
  <si>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</si>
  <si>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</si>
  <si>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</si>
  <si>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</si>
  <si>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</si>
  <si>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</si>
  <si>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</si>
  <si>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</si>
  <si>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</si>
  <si>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</si>
  <si>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</si>
  <si>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</si>
  <si>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</si>
  <si>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</si>
  <si>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</si>
  <si>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</si>
  <si>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</si>
  <si>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</si>
  <si>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</si>
  <si>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</si>
  <si>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</si>
  <si>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</si>
  <si>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</si>
  <si>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</si>
  <si>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</si>
  <si>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</si>
  <si>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</si>
  <si>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</si>
  <si>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</si>
  <si>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</si>
  <si>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</si>
  <si>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</si>
  <si>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</si>
  <si>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</si>
  <si>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</si>
  <si>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</si>
  <si>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</si>
  <si>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</si>
  <si>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</si>
  <si>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</si>
  <si>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</si>
  <si>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</si>
  <si>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</si>
  <si>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</si>
  <si>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</si>
  <si>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</si>
  <si>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</si>
  <si>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</si>
  <si>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</si>
  <si>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</si>
  <si>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</si>
  <si>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</si>
  <si>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</si>
  <si>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</si>
  <si>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</si>
  <si>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</si>
  <si>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</si>
  <si>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</si>
  <si>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</si>
  <si>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</si>
  <si>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</si>
  <si>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</si>
  <si>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</si>
  <si>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</si>
  <si>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</si>
  <si>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</si>
  <si>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</si>
  <si>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</si>
  <si>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</si>
  <si>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</si>
  <si>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</si>
  <si>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</si>
  <si>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</si>
  <si>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</si>
  <si>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</si>
  <si>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</si>
  <si>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</si>
  <si>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</si>
  <si>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</si>
  <si>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</si>
  <si>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</si>
  <si>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</si>
  <si>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</si>
  <si>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</si>
  <si>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</si>
  <si>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</si>
  <si>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</si>
  <si>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</si>
  <si>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</si>
  <si>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</si>
  <si>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</si>
  <si>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</si>
  <si>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</si>
  <si>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</si>
  <si>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</si>
  <si>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</si>
  <si>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</si>
  <si>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</si>
  <si>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</si>
  <si>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</si>
  <si>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</si>
  <si>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</si>
  <si>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</si>
  <si>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</si>
  <si>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</si>
  <si>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</si>
  <si>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</si>
  <si>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</si>
  <si>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</si>
  <si>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</si>
  <si>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</si>
  <si>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</si>
  <si>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</si>
  <si>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</si>
  <si>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</si>
  <si>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</si>
  <si>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</si>
  <si>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</si>
  <si>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</si>
  <si>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</si>
  <si>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</si>
  <si>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</si>
  <si>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</si>
  <si>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</si>
  <si>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</si>
  <si>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</si>
  <si>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</si>
  <si>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</si>
  <si>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</si>
  <si>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</si>
  <si>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</si>
  <si>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</si>
  <si>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</si>
  <si>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</si>
  <si>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</si>
  <si>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</si>
  <si>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</si>
  <si>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</si>
  <si>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</si>
  <si>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</si>
  <si>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</si>
  <si>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</si>
  <si>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</si>
  <si>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</si>
  <si>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</si>
  <si>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</si>
  <si>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</si>
  <si>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</si>
  <si>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</si>
  <si>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</si>
  <si>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</si>
  <si>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</si>
  <si>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</si>
  <si>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</si>
  <si>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</si>
  <si>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</si>
  <si>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</si>
  <si>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</si>
  <si>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</si>
  <si>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</si>
  <si>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</si>
  <si>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</si>
  <si>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</si>
  <si>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</si>
  <si>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</si>
  <si>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</si>
  <si>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</si>
  <si>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</si>
  <si>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</si>
  <si>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</si>
  <si>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</si>
  <si>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</si>
  <si>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</si>
  <si>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</si>
  <si>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</si>
  <si>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</si>
  <si>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</si>
  <si>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</si>
  <si>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</si>
  <si>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</si>
  <si>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</si>
  <si>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</si>
  <si>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</si>
  <si>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</si>
  <si>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</si>
  <si>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</si>
  <si>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</si>
  <si>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</si>
  <si>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</si>
  <si>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</si>
  <si>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</si>
  <si>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</si>
  <si>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</si>
  <si>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</si>
  <si>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</si>
  <si>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</si>
  <si>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</si>
  <si>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</si>
  <si>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</si>
  <si>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</si>
  <si>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</si>
  <si>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</si>
  <si>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</si>
  <si>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</si>
  <si>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</si>
  <si>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</si>
  <si>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</si>
  <si>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</si>
  <si>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</si>
  <si>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</si>
  <si>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</si>
  <si>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</si>
  <si>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</si>
  <si>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</si>
  <si>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</si>
  <si>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</si>
  <si>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</si>
  <si>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</si>
  <si>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</si>
  <si>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</si>
  <si>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</si>
  <si>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</si>
  <si>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</si>
  <si>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</si>
  <si>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</si>
  <si>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</si>
  <si>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</si>
  <si>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</si>
  <si>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</si>
  <si>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</si>
  <si>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</si>
  <si>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</si>
  <si>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</si>
  <si>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</si>
  <si>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</si>
  <si>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</si>
  <si>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</si>
  <si>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</si>
  <si>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</si>
  <si>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</si>
  <si>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</si>
  <si>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</si>
  <si>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</si>
  <si>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</si>
  <si>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</si>
  <si>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</si>
  <si>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</si>
  <si>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</si>
  <si>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</si>
  <si>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</si>
  <si>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</si>
  <si>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</si>
  <si>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</si>
  <si>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</si>
  <si>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</si>
  <si>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</si>
  <si>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</si>
  <si>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</si>
  <si>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</si>
  <si>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</si>
  <si>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</si>
  <si>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</si>
  <si>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</si>
  <si>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</si>
  <si>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</si>
  <si>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</si>
  <si>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</si>
  <si>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</si>
  <si>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</si>
  <si>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</si>
  <si>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</si>
  <si>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</si>
  <si>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</si>
  <si>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</si>
  <si>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</si>
  <si>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</si>
  <si>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</si>
  <si>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</si>
  <si>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</si>
  <si>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</si>
  <si>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</si>
  <si>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</si>
  <si>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</si>
  <si>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</si>
  <si>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</si>
  <si>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</si>
  <si>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</si>
  <si>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</si>
  <si>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</si>
  <si>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</si>
  <si>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</si>
  <si>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</si>
  <si>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</si>
  <si>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</si>
  <si>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</si>
  <si>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</si>
  <si>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</si>
  <si>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</si>
  <si>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</si>
  <si>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</si>
  <si>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</si>
  <si>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</si>
  <si>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</si>
  <si>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</si>
  <si>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</si>
  <si>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</si>
  <si>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</si>
  <si>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</si>
  <si>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</si>
  <si>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</si>
  <si>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</si>
  <si>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</si>
  <si>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</si>
  <si>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</si>
  <si>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</si>
  <si>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</si>
  <si>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</si>
  <si>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</si>
  <si>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</si>
  <si>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</si>
  <si>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</si>
  <si>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</si>
  <si>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</si>
  <si>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</si>
  <si>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</si>
  <si>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</si>
  <si>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</si>
  <si>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</si>
  <si>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</si>
  <si>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</si>
  <si>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</si>
  <si>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</si>
  <si>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</si>
  <si>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</si>
  <si>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</si>
  <si>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</si>
  <si>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</si>
  <si>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</si>
  <si>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</si>
  <si>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</si>
  <si>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</si>
  <si>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</si>
  <si>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</si>
  <si>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</si>
  <si>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</si>
  <si>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</si>
  <si>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</si>
  <si>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</si>
  <si>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</si>
  <si>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</si>
  <si>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</si>
  <si>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</si>
  <si>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</si>
  <si>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</si>
  <si>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</si>
  <si>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</si>
  <si>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</si>
  <si>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</si>
  <si>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</si>
  <si>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</si>
  <si>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</si>
  <si>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</si>
  <si>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</si>
  <si>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</si>
  <si>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</si>
  <si>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</si>
  <si>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</si>
  <si>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</si>
  <si>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</si>
  <si>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</si>
  <si>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</si>
  <si>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</si>
  <si>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</si>
  <si>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</si>
  <si>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</si>
  <si>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</si>
  <si>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</si>
  <si>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</si>
  <si>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</si>
  <si>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</si>
  <si>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</si>
  <si>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</si>
  <si>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</si>
  <si>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</si>
  <si>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</si>
  <si>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</si>
  <si>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</si>
  <si>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</si>
  <si>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</si>
  <si>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</si>
  <si>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</si>
  <si>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</si>
  <si>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</si>
  <si>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</si>
  <si>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</si>
  <si>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</si>
  <si>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</si>
  <si>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</si>
  <si>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</si>
  <si>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</si>
  <si>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</si>
  <si>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</si>
  <si>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</si>
  <si>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</si>
  <si>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</si>
  <si>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</si>
  <si>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</si>
  <si>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</si>
  <si>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</si>
  <si>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</si>
  <si>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</si>
  <si>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</si>
  <si>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</si>
  <si>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</si>
  <si>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</si>
  <si>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</si>
  <si>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</si>
  <si>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</si>
  <si>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</si>
  <si>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</si>
  <si>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</si>
  <si>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</si>
  <si>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</si>
  <si>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</si>
  <si>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</si>
  <si>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</si>
  <si>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</si>
  <si>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</si>
  <si>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</si>
  <si>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</si>
  <si>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</si>
  <si>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</si>
  <si>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</si>
  <si>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</si>
  <si>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</si>
  <si>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</si>
  <si>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</si>
  <si>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</si>
  <si>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</si>
  <si>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</si>
  <si>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</si>
  <si>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</si>
  <si>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</si>
  <si>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</si>
  <si>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</si>
  <si>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</si>
  <si>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</si>
  <si>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</si>
  <si>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</si>
  <si>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</si>
  <si>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</si>
  <si>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</si>
  <si>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</si>
  <si>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</si>
  <si>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</si>
  <si>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</si>
  <si>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</si>
  <si>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</si>
  <si>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</si>
  <si>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</si>
  <si>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</si>
  <si>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</si>
  <si>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</si>
  <si>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</si>
  <si>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</si>
  <si>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</si>
  <si>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</si>
  <si>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</si>
  <si>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</si>
  <si>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</si>
  <si>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</si>
  <si>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</si>
  <si>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</si>
  <si>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</si>
  <si>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</si>
  <si>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</si>
  <si>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</si>
  <si>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</si>
  <si>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</si>
  <si>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</si>
  <si>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</si>
  <si>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</si>
  <si>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</si>
  <si>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</si>
  <si>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</si>
  <si>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</si>
  <si>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</si>
  <si>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</si>
  <si>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</si>
  <si>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</si>
  <si>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</si>
  <si>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</si>
  <si>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</si>
  <si>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</si>
  <si>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</si>
  <si>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</si>
  <si>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</si>
  <si>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</si>
  <si>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</si>
  <si>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</si>
  <si>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</si>
  <si>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</si>
  <si>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</si>
  <si>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</si>
  <si>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</si>
  <si>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</si>
  <si>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</si>
  <si>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</si>
  <si>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</si>
  <si>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</si>
  <si>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</si>
  <si>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</si>
  <si>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</si>
  <si>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</si>
  <si>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</si>
  <si>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</si>
  <si>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</si>
  <si>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</si>
  <si>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</si>
  <si>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</si>
  <si>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</si>
  <si>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</si>
  <si>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</si>
  <si>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</si>
  <si>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</si>
  <si>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</si>
  <si>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</si>
  <si>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</si>
  <si>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</si>
  <si>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</si>
  <si>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</si>
  <si>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</si>
  <si>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</si>
  <si>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</si>
  <si>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</si>
  <si>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</si>
  <si>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</si>
  <si>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</si>
  <si>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</si>
  <si>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</si>
  <si>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</si>
  <si>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</si>
  <si>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</si>
  <si>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</si>
  <si>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</si>
  <si>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</si>
  <si>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</si>
  <si>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</si>
  <si>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</si>
  <si>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</si>
  <si>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</si>
  <si>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</si>
  <si>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</si>
  <si>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</si>
  <si>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</si>
  <si>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</si>
  <si>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</si>
  <si>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</si>
  <si>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</si>
  <si>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</si>
  <si>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</si>
  <si>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</si>
  <si>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</si>
  <si>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</si>
  <si>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</si>
  <si>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</si>
  <si>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</si>
  <si>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</si>
  <si>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</si>
  <si>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</si>
  <si>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</si>
  <si>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</si>
  <si>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</si>
  <si>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</si>
  <si>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</si>
  <si>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</si>
  <si>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</si>
  <si>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</si>
  <si>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</si>
  <si>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</si>
  <si>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</si>
  <si>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</si>
  <si>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</si>
  <si>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</si>
  <si>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</si>
  <si>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</si>
  <si>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</si>
  <si>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</si>
  <si>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</si>
  <si>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</si>
  <si>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</si>
  <si>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</si>
  <si>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</si>
  <si>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</si>
  <si>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</si>
  <si>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</si>
  <si>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</si>
  <si>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</si>
  <si>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</si>
  <si>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</si>
  <si>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</si>
  <si>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</si>
  <si>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</si>
  <si>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</si>
  <si>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</si>
  <si>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</si>
  <si>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</si>
  <si>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</si>
  <si>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</si>
  <si>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</si>
  <si>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</si>
  <si>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</si>
  <si>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</si>
  <si>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</si>
  <si>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</si>
  <si>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</si>
  <si>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</si>
  <si>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</si>
  <si>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</si>
  <si>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</si>
  <si>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</si>
  <si>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</si>
  <si>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</si>
  <si>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</si>
  <si>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</si>
  <si>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</si>
  <si>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</si>
  <si>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</si>
  <si>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</si>
  <si>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</si>
  <si>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</si>
  <si>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</si>
  <si>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</si>
  <si>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</si>
  <si>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</si>
  <si>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</si>
  <si>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</si>
  <si>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</si>
  <si>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</si>
  <si>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</si>
  <si>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</si>
  <si>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</si>
  <si>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</si>
  <si>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</si>
  <si>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</si>
  <si>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</si>
  <si>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</si>
  <si>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</si>
  <si>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</si>
  <si>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</si>
  <si>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</si>
  <si>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</si>
  <si>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</si>
  <si>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</si>
  <si>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</si>
  <si>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</si>
  <si>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</si>
  <si>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</si>
  <si>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</si>
  <si>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</si>
  <si>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</si>
  <si>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</si>
  <si>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</si>
  <si>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</si>
  <si>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</si>
  <si>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</si>
  <si>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</si>
  <si>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</si>
  <si>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</si>
  <si>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</si>
  <si>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</si>
  <si>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</si>
  <si>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</si>
  <si>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</si>
  <si>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</si>
  <si>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</si>
  <si>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</si>
  <si>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</si>
  <si>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</si>
  <si>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</si>
  <si>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</si>
  <si>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</si>
  <si>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</si>
  <si>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</si>
  <si>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</si>
  <si>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</si>
  <si>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</si>
  <si>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</si>
  <si>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</si>
  <si>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</si>
  <si>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</si>
  <si>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</si>
  <si>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</si>
  <si>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</si>
  <si>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</si>
  <si>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</si>
  <si>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</si>
  <si>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</si>
  <si>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</si>
  <si>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</si>
  <si>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</si>
  <si>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</si>
  <si>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</si>
  <si>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</si>
  <si>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</si>
  <si>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</si>
  <si>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</si>
  <si>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</si>
  <si>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</si>
  <si>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</si>
  <si>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</si>
  <si>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</si>
  <si>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</si>
  <si>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</si>
  <si>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</si>
  <si>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</si>
  <si>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</si>
  <si>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</si>
  <si>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</si>
  <si>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</si>
  <si>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</si>
  <si>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</si>
  <si>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</si>
  <si>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</si>
  <si>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</si>
  <si>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</si>
  <si>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</si>
  <si>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</si>
  <si>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</si>
  <si>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</si>
  <si>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</si>
  <si>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</si>
  <si>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</si>
  <si>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</si>
  <si>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</si>
  <si>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</si>
  <si>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</si>
  <si>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</si>
  <si>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</si>
  <si>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</si>
  <si>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</si>
  <si>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</si>
  <si>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</si>
  <si>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</si>
  <si>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</si>
  <si>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</si>
  <si>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</si>
  <si>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</si>
  <si>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</si>
  <si>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</si>
  <si>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</si>
  <si>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</si>
  <si>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</si>
  <si>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</si>
  <si>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</si>
  <si>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</si>
  <si>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</si>
  <si>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</si>
  <si>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</si>
  <si>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</si>
  <si>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</si>
  <si>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</si>
  <si>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</si>
  <si>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</si>
  <si>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</si>
  <si>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</si>
  <si>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</si>
  <si>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</si>
  <si>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</si>
  <si>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</si>
  <si>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</si>
  <si>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</si>
  <si>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</si>
  <si>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</si>
  <si>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</si>
  <si>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</si>
  <si>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</si>
  <si>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</si>
  <si>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</si>
  <si>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</si>
  <si>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</si>
  <si>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</si>
  <si>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</si>
  <si>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</si>
  <si>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</si>
  <si>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</si>
  <si>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</si>
  <si>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</si>
  <si>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</si>
  <si>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</si>
  <si>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</si>
  <si>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</si>
  <si>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</si>
  <si>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</si>
  <si>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</si>
  <si>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</si>
  <si>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</si>
  <si>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</si>
  <si>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</si>
  <si>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</si>
  <si>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</si>
  <si>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</si>
  <si>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</si>
  <si>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</si>
  <si>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</si>
  <si>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</si>
  <si>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</si>
  <si>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</si>
  <si>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</si>
  <si>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</si>
  <si>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</si>
  <si>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</si>
  <si>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</si>
  <si>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</si>
  <si>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</si>
  <si>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</si>
  <si>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</si>
  <si>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</si>
  <si>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</si>
  <si>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</si>
  <si>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</si>
  <si>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</si>
  <si>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</si>
  <si>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</si>
  <si>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</si>
  <si>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</si>
  <si>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</si>
  <si>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</si>
  <si>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</si>
  <si>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</si>
  <si>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</si>
  <si>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</si>
  <si>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</si>
  <si>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</si>
  <si>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</si>
  <si>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</si>
  <si>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</si>
  <si>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</si>
  <si>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</si>
  <si>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</si>
  <si>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</si>
  <si>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</si>
  <si>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</si>
  <si>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</si>
  <si>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</si>
  <si>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</si>
  <si>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</si>
  <si>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</si>
  <si>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</si>
  <si>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</si>
  <si>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</si>
  <si>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</si>
  <si>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</si>
  <si>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</si>
  <si>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</si>
  <si>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</si>
  <si>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</si>
  <si>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</si>
  <si>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</si>
  <si>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</si>
  <si>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</si>
  <si>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</si>
  <si>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</si>
  <si>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</si>
  <si>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</si>
  <si>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</si>
  <si>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</si>
  <si>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</si>
  <si>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</si>
  <si>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</si>
  <si>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</si>
  <si>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</si>
  <si>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</si>
  <si>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</si>
  <si>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</si>
  <si>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</si>
  <si>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</si>
  <si>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</si>
  <si>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</si>
  <si>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</si>
  <si>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</si>
  <si>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</si>
  <si>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</si>
  <si>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</si>
  <si>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</si>
  <si>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</si>
  <si>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</si>
  <si>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</si>
  <si>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</si>
  <si>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</si>
  <si>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</si>
  <si>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</si>
  <si>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</si>
  <si>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</si>
  <si>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</si>
  <si>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</si>
  <si>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</si>
  <si>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</si>
  <si>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</si>
  <si>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</si>
  <si>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</si>
  <si>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</si>
  <si>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</si>
  <si>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</si>
  <si>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</si>
  <si>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</si>
  <si>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</si>
  <si>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</si>
  <si>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</si>
  <si>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</si>
  <si>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</si>
  <si>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</si>
  <si>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</si>
  <si>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</si>
  <si>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</si>
  <si>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</si>
  <si>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</si>
  <si>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</si>
  <si>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</si>
  <si>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</si>
  <si>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</si>
  <si>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</si>
  <si>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</si>
  <si>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</si>
  <si>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</si>
  <si>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</si>
  <si>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</si>
  <si>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</si>
  <si>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</si>
  <si>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</si>
  <si>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</si>
  <si>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</si>
  <si>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</si>
  <si>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</si>
  <si>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</si>
  <si>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</si>
  <si>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</si>
  <si>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</si>
  <si>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</si>
  <si>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</si>
  <si>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</si>
  <si>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</si>
  <si>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</si>
  <si>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</si>
  <si>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</si>
  <si>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</si>
  <si>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</si>
  <si>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</si>
  <si>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</si>
  <si>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</si>
  <si>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</si>
  <si>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</si>
  <si>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</si>
  <si>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</si>
  <si>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</si>
  <si>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</si>
  <si>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</si>
  <si>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</si>
  <si>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</si>
  <si>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</si>
  <si>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</si>
  <si>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</si>
  <si>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</si>
  <si>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</si>
  <si>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</si>
  <si>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</si>
  <si>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</si>
  <si>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</si>
  <si>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</si>
  <si>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</si>
  <si>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</si>
  <si>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</si>
  <si>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</si>
  <si>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</si>
  <si>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</si>
  <si>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</si>
  <si>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</si>
  <si>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</si>
  <si>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</si>
  <si>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</si>
  <si>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</si>
  <si>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</si>
  <si>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</si>
  <si>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</si>
  <si>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</si>
  <si>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</si>
  <si>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</si>
  <si>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</si>
  <si>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</si>
  <si>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</si>
  <si>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</si>
  <si>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</si>
  <si>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</si>
  <si>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</si>
  <si>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</si>
  <si>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</si>
  <si>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</si>
  <si>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</si>
  <si>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</si>
  <si>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</si>
  <si>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</si>
  <si>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</si>
  <si>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</si>
  <si>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</si>
  <si>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</si>
  <si>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</si>
  <si>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</si>
  <si>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</si>
  <si>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</si>
  <si>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</si>
  <si>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</si>
  <si>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</si>
  <si>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</si>
  <si>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</si>
  <si>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</si>
  <si>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</si>
  <si>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</si>
  <si>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</si>
  <si>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</si>
  <si>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</si>
  <si>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</si>
  <si>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</si>
  <si>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</si>
  <si>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</si>
  <si>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</si>
  <si>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</si>
  <si>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</si>
  <si>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</si>
  <si>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</si>
  <si>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</si>
  <si>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</si>
  <si>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</si>
  <si>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</si>
  <si>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</si>
  <si>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</si>
  <si>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</si>
  <si>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</si>
  <si>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</si>
  <si>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</si>
  <si>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</si>
  <si>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</si>
  <si>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</si>
  <si>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</si>
  <si>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</si>
  <si>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</si>
  <si>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</si>
  <si>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</si>
  <si>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</si>
  <si>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</si>
  <si>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</si>
  <si>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</si>
  <si>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</si>
  <si>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</si>
  <si>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</si>
  <si>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</si>
  <si>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</si>
  <si>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</si>
  <si>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</si>
  <si>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</si>
  <si>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</si>
  <si>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</si>
  <si>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</si>
  <si>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</si>
  <si>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</si>
  <si>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</si>
  <si>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</si>
  <si>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</si>
  <si>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</si>
  <si>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</si>
  <si>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</si>
  <si>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</si>
  <si>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</si>
  <si>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</si>
  <si>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</si>
  <si>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</si>
  <si>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</si>
  <si>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</si>
  <si>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</si>
  <si>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</si>
  <si>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</si>
  <si>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</si>
  <si>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</si>
  <si>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</si>
  <si>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</si>
  <si>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</si>
  <si>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</si>
  <si>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</si>
  <si>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</si>
  <si>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</si>
  <si>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</si>
  <si>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</si>
  <si>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</si>
  <si>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</si>
  <si>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</si>
  <si>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</si>
  <si>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</si>
  <si>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</si>
  <si>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</si>
  <si>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</si>
  <si>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</si>
  <si>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</si>
  <si>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</si>
  <si>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</si>
  <si>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</si>
  <si>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</si>
  <si>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</si>
  <si>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</si>
  <si>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</si>
  <si>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</si>
  <si>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</si>
  <si>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</si>
  <si>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</si>
  <si>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</si>
  <si>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</si>
  <si>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</si>
  <si>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</si>
  <si>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</si>
  <si>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</si>
  <si>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</si>
  <si>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</si>
  <si>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</si>
  <si>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</si>
  <si>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</si>
  <si>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</si>
  <si>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</si>
  <si>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</si>
  <si>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</si>
  <si>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</si>
  <si>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</si>
  <si>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</si>
  <si>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</si>
  <si>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</si>
  <si>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</si>
  <si>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</si>
  <si>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</si>
  <si>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</si>
  <si>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</si>
  <si>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</si>
  <si>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</si>
  <si>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</si>
  <si>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</si>
  <si>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</si>
  <si>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</si>
  <si>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</si>
  <si>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</si>
  <si>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</si>
  <si>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</si>
  <si>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</si>
  <si>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</si>
  <si>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</si>
  <si>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</si>
  <si>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</si>
  <si>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</si>
  <si>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</si>
  <si>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</si>
  <si>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</si>
  <si>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</si>
  <si>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</si>
  <si>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</si>
  <si>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</si>
  <si>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</si>
  <si>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</si>
  <si>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</si>
  <si>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</si>
  <si>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</si>
  <si>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</si>
  <si>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</si>
  <si>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</si>
  <si>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</si>
  <si>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</si>
  <si>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</si>
  <si>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</si>
  <si>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</si>
  <si>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</si>
  <si>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</si>
  <si>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</si>
  <si>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</si>
  <si>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</si>
  <si>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</si>
  <si>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</si>
  <si>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</si>
  <si>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</si>
  <si>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</si>
  <si>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</si>
  <si>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</si>
  <si>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</si>
  <si>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</si>
  <si>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</si>
  <si>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</si>
  <si>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</si>
  <si>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</si>
  <si>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</si>
  <si>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</si>
  <si>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</si>
  <si>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</si>
  <si>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</si>
  <si>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</si>
  <si>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</si>
  <si>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</si>
  <si>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</si>
  <si>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</si>
  <si>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</si>
  <si>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</si>
  <si>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</si>
  <si>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</si>
  <si>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</si>
  <si>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</si>
  <si>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</si>
  <si>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</si>
  <si>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</si>
  <si>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</si>
  <si>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</si>
  <si>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</si>
  <si>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</si>
  <si>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</si>
  <si>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</si>
  <si>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</si>
  <si>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</si>
  <si>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</si>
  <si>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</si>
  <si>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</si>
  <si>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</si>
  <si>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</si>
  <si>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</si>
  <si>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</si>
  <si>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</si>
  <si>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</si>
  <si>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</si>
  <si>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</si>
  <si>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</si>
  <si>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</si>
  <si>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</si>
  <si>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</si>
  <si>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</si>
  <si>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</si>
  <si>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</si>
  <si>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</si>
  <si>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</si>
  <si>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</si>
  <si>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</si>
  <si>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</si>
  <si>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</si>
  <si>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</si>
  <si>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</si>
  <si>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</si>
  <si>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</si>
  <si>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</si>
  <si>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</si>
  <si>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</si>
  <si>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</si>
  <si>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</si>
  <si>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</si>
  <si>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</si>
  <si>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</si>
  <si>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</si>
  <si>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</si>
  <si>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</si>
  <si>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</si>
  <si>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</si>
  <si>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</si>
  <si>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</si>
  <si>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</si>
  <si>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</si>
  <si>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</si>
  <si>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</si>
  <si>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</si>
  <si>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</si>
  <si>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</si>
  <si>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</si>
  <si>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</si>
  <si>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</si>
  <si>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</si>
  <si>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</si>
  <si>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</si>
  <si>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</si>
  <si>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</si>
  <si>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</si>
  <si>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</si>
  <si>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</si>
  <si>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</si>
  <si>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</si>
  <si>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</si>
  <si>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</si>
  <si>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</si>
  <si>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</si>
  <si>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</si>
  <si>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</si>
  <si>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</si>
  <si>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</si>
  <si>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</si>
  <si>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</si>
  <si>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</si>
  <si>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</si>
  <si>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</si>
  <si>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</si>
  <si>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</si>
  <si>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</si>
  <si>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</si>
  <si>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</si>
  <si>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</si>
  <si>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</si>
  <si>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</si>
  <si>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</si>
  <si>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</si>
  <si>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</si>
  <si>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</si>
  <si>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</si>
  <si>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</si>
  <si>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</si>
  <si>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</si>
  <si>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</si>
  <si>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</si>
  <si>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</si>
  <si>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</si>
  <si>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</si>
  <si>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</si>
  <si>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</si>
  <si>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</si>
  <si>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</si>
  <si>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</si>
  <si>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</si>
  <si>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</si>
  <si>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</si>
  <si>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</si>
  <si>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</si>
  <si>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</si>
  <si>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</si>
  <si>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</si>
  <si>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</si>
  <si>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</si>
  <si>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</si>
  <si>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</si>
  <si>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</si>
  <si>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</si>
  <si>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</si>
  <si>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</si>
  <si>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</si>
  <si>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</si>
  <si>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</si>
  <si>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</si>
  <si>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</si>
  <si>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</si>
  <si>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</si>
  <si>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</si>
  <si>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</si>
  <si>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</si>
  <si>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</si>
  <si>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</si>
  <si>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</si>
  <si>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</si>
  <si>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</si>
  <si>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</si>
  <si>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</si>
  <si>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</si>
  <si>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</si>
  <si>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</si>
  <si>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</si>
  <si>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</si>
  <si>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</si>
  <si>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</si>
  <si>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</si>
  <si>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</si>
  <si>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</si>
  <si>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</si>
  <si>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</si>
  <si>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</si>
  <si>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</si>
  <si>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</si>
  <si>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</si>
  <si>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</si>
  <si>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</si>
  <si>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</si>
  <si>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</si>
  <si>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</si>
  <si>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</si>
  <si>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</si>
  <si>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</si>
  <si>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</si>
  <si>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</si>
  <si>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</si>
  <si>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</si>
  <si>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</si>
  <si>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</si>
  <si>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</si>
  <si>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</si>
  <si>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</si>
  <si>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</si>
  <si>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</si>
  <si>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</si>
  <si>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</si>
  <si>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</si>
  <si>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</si>
  <si>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</si>
  <si>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</si>
  <si>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</si>
  <si>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</si>
  <si>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</si>
  <si>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</si>
  <si>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</si>
  <si>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</si>
  <si>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</si>
  <si>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</si>
  <si>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</si>
  <si>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</si>
  <si>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</si>
  <si>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</si>
  <si>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</si>
  <si>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</si>
  <si>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</si>
  <si>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</si>
  <si>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</si>
  <si>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</si>
  <si>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</si>
  <si>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</si>
  <si>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</si>
  <si>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</si>
  <si>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</si>
  <si>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</si>
  <si>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</si>
  <si>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</si>
  <si>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</si>
  <si>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</si>
  <si>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</si>
  <si>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</si>
  <si>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</si>
  <si>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</si>
  <si>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</si>
  <si>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</si>
  <si>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</si>
  <si>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</si>
  <si>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</si>
  <si>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</si>
  <si>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</si>
  <si>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</si>
  <si>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</si>
  <si>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</si>
  <si>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</si>
  <si>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</si>
  <si>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</si>
  <si>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</si>
  <si>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</si>
  <si>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</si>
  <si>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</si>
  <si>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</si>
  <si>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</si>
  <si>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</si>
  <si>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</si>
  <si>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</si>
  <si>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</si>
  <si>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</si>
  <si>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</si>
  <si>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</si>
  <si>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</si>
  <si>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</si>
  <si>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</si>
  <si>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</si>
  <si>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</si>
  <si>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</si>
  <si>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</si>
  <si>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</si>
  <si>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</si>
  <si>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</si>
  <si>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</si>
  <si>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</si>
  <si>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</si>
  <si>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</si>
  <si>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</si>
  <si>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</si>
  <si>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</si>
  <si>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</si>
  <si>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</si>
  <si>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</si>
  <si>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</si>
  <si>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</si>
  <si>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</si>
  <si>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</si>
  <si>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</si>
  <si>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</si>
  <si>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</si>
  <si>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</si>
  <si>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</si>
  <si>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</si>
  <si>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</si>
  <si>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</si>
  <si>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</si>
  <si>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</si>
  <si>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</si>
  <si>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</si>
  <si>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</si>
  <si>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</si>
  <si>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</si>
  <si>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</si>
  <si>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</si>
  <si>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</si>
  <si>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</si>
  <si>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</si>
  <si>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</si>
  <si>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</si>
  <si>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</si>
  <si>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</si>
  <si>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</si>
  <si>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</si>
  <si>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</si>
  <si>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</si>
  <si>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</si>
  <si>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</si>
  <si>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</si>
  <si>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</si>
  <si>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</si>
  <si>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</si>
  <si>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</si>
  <si>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</si>
  <si>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</si>
  <si>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</si>
  <si>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</si>
  <si>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</si>
  <si>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</si>
  <si>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</si>
  <si>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</si>
  <si>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</si>
  <si>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</si>
  <si>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</si>
  <si>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</si>
  <si>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</si>
  <si>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</si>
  <si>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</si>
  <si>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</si>
  <si>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</si>
  <si>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</si>
  <si>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</si>
  <si>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</si>
  <si>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</si>
  <si>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</si>
  <si>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</si>
  <si>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</si>
  <si>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</si>
  <si>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</si>
  <si>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</si>
  <si>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</si>
  <si>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</si>
  <si>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</si>
  <si>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</si>
  <si>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</si>
  <si>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</si>
  <si>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</si>
  <si>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</si>
  <si>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</si>
  <si>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</si>
  <si>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</si>
  <si>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</si>
  <si>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</si>
  <si>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</si>
  <si>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</si>
  <si>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</si>
  <si>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</si>
  <si>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</si>
  <si>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</si>
  <si>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</si>
  <si>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</si>
  <si>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</si>
  <si>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</si>
  <si>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</si>
  <si>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</si>
  <si>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</si>
  <si>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</si>
  <si>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</si>
  <si>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</si>
  <si>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</si>
  <si>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</si>
  <si>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</si>
  <si>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</si>
  <si>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</si>
  <si>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</si>
  <si>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</si>
  <si>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</si>
  <si>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</si>
  <si>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</si>
  <si>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</si>
  <si>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</si>
  <si>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</si>
  <si>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</si>
  <si>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</si>
  <si>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</si>
  <si>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</si>
  <si>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</si>
  <si>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</si>
  <si>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</si>
  <si>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</si>
  <si>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</si>
  <si>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</si>
  <si>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</si>
  <si>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</si>
  <si>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</si>
  <si>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</si>
  <si>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</si>
  <si>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</si>
  <si>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</si>
  <si>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</si>
  <si>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</si>
  <si>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</si>
  <si>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</si>
  <si>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</si>
  <si>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</si>
  <si>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</si>
  <si>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</si>
  <si>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</si>
  <si>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</si>
  <si>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</si>
  <si>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</si>
  <si>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</si>
  <si>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</si>
  <si>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</si>
  <si>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</si>
  <si>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</si>
  <si>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</si>
  <si>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</si>
  <si>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</si>
  <si>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</si>
  <si>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</si>
  <si>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</si>
  <si>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</si>
  <si>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</si>
  <si>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</si>
  <si>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</si>
  <si>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</si>
  <si>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</si>
  <si>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</si>
  <si>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</si>
  <si>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</si>
  <si>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</si>
  <si>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</si>
  <si>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</si>
  <si>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</si>
  <si>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</si>
  <si>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</si>
  <si>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</si>
  <si>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</si>
  <si>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</si>
  <si>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</si>
  <si>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</si>
  <si>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</si>
  <si>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</si>
  <si>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</si>
  <si>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</si>
  <si>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</si>
  <si>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</si>
  <si>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</si>
  <si>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</si>
  <si>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</si>
  <si>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</si>
  <si>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</si>
  <si>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</si>
  <si>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</si>
  <si>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</si>
  <si>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</si>
  <si>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</si>
  <si>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</si>
  <si>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</si>
  <si>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</si>
  <si>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</si>
  <si>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</si>
  <si>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</si>
  <si>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</si>
  <si>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</si>
  <si>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</si>
  <si>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</si>
  <si>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</si>
  <si>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</si>
  <si>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</si>
  <si>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</si>
  <si>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</si>
  <si>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</si>
  <si>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</si>
  <si>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</si>
  <si>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</si>
  <si>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</si>
  <si>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</si>
  <si>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</si>
  <si>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</si>
  <si>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</si>
  <si>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</si>
  <si>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</si>
  <si>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</si>
  <si>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</si>
  <si>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</si>
  <si>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</si>
  <si>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</si>
  <si>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</si>
  <si>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</si>
  <si>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</si>
  <si>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</si>
  <si>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</si>
  <si>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</si>
  <si>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</si>
  <si>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</si>
  <si>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</si>
  <si>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</si>
  <si>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</si>
  <si>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</si>
  <si>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</si>
  <si>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</si>
  <si>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</si>
  <si>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</si>
  <si>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</si>
  <si>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</si>
  <si>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</si>
  <si>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</si>
  <si>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</si>
  <si>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</si>
  <si>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</si>
  <si>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</si>
  <si>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</si>
  <si>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</si>
  <si>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</si>
  <si>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</si>
  <si>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</si>
  <si>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</si>
  <si>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</si>
  <si>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</si>
  <si>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</si>
  <si>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</si>
  <si>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</si>
  <si>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</si>
  <si>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</si>
  <si>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</si>
  <si>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</si>
  <si>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</si>
  <si>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</si>
  <si>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</si>
  <si>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</si>
  <si>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</si>
  <si>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</si>
  <si>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</si>
  <si>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</si>
  <si>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</si>
  <si>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</si>
  <si>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</si>
  <si>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</si>
  <si>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</si>
  <si>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</si>
  <si>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</si>
  <si>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</si>
  <si>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</si>
  <si>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</si>
  <si>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</si>
  <si>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</si>
  <si>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</si>
  <si>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</si>
  <si>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</si>
  <si>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</si>
  <si>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</si>
  <si>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</si>
  <si>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</si>
  <si>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</si>
  <si>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</si>
  <si>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</si>
  <si>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</si>
  <si>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</si>
  <si>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</si>
  <si>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</si>
  <si>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</si>
  <si>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</si>
  <si>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</si>
  <si>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</si>
  <si>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</si>
  <si>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</si>
  <si>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</si>
  <si>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</si>
  <si>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</si>
  <si>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</si>
  <si>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</si>
  <si>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</si>
  <si>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</si>
  <si>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</si>
  <si>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</si>
  <si>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</si>
  <si>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</si>
  <si>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</si>
  <si>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</si>
  <si>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</si>
  <si>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</si>
  <si>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</si>
  <si>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</si>
  <si>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</si>
  <si>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</si>
  <si>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</si>
  <si>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</si>
  <si>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</si>
  <si>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</si>
  <si>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</si>
  <si>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</si>
  <si>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</si>
  <si>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</si>
  <si>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</si>
  <si>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</si>
  <si>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</si>
  <si>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</si>
  <si>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</si>
  <si>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</si>
  <si>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</si>
  <si>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</si>
  <si>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</si>
  <si>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</si>
  <si>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</si>
  <si>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</si>
  <si>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</si>
  <si>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</si>
  <si>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</si>
  <si>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</si>
  <si>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</si>
  <si>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</si>
  <si>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</si>
  <si>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</si>
  <si>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</si>
  <si>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</si>
  <si>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</si>
  <si>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</si>
  <si>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</si>
  <si>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</si>
  <si>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</si>
  <si>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</si>
  <si>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</si>
  <si>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</si>
  <si>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</si>
  <si>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</si>
  <si>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</si>
  <si>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</si>
  <si>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</si>
  <si>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</si>
  <si>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</si>
  <si>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</si>
  <si>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</si>
  <si>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</si>
  <si>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</si>
  <si>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</si>
  <si>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</si>
  <si>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</si>
  <si>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</si>
  <si>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</si>
  <si>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</si>
  <si>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</si>
  <si>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</si>
  <si>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</si>
  <si>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</si>
  <si>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</si>
  <si>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</si>
  <si>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</si>
  <si>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</si>
  <si>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</si>
  <si>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</si>
  <si>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</si>
  <si>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</si>
  <si>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</si>
  <si>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</si>
  <si>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</si>
  <si>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</si>
  <si>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</si>
  <si>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</si>
  <si>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</si>
  <si>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</si>
  <si>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</si>
  <si>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</si>
  <si>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</si>
  <si>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</si>
  <si>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</si>
  <si>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</si>
  <si>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</si>
  <si>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</si>
  <si>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</si>
  <si>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</si>
  <si>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</si>
  <si>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</si>
  <si>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</si>
  <si>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</si>
  <si>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</si>
  <si>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</si>
  <si>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</si>
  <si>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</si>
  <si>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</si>
  <si>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</si>
  <si>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</si>
  <si>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</si>
  <si>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</si>
  <si>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</si>
  <si>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</si>
  <si>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</si>
  <si>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</si>
  <si>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</si>
  <si>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</si>
  <si>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</si>
  <si>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</si>
  <si>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</si>
  <si>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</si>
  <si>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</si>
  <si>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</si>
  <si>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</si>
  <si>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</si>
  <si>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</si>
  <si>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</si>
  <si>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</si>
  <si>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</si>
  <si>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</si>
  <si>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</si>
  <si>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</si>
  <si>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</si>
  <si>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</si>
  <si>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</si>
  <si>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</si>
  <si>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</si>
  <si>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</si>
  <si>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</si>
  <si>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</si>
  <si>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</si>
  <si>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</si>
  <si>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</si>
  <si>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</si>
  <si>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</si>
  <si>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</si>
  <si>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</si>
  <si>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</si>
  <si>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</si>
  <si>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</si>
  <si>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</si>
  <si>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</si>
  <si>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</si>
  <si>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</si>
  <si>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</si>
  <si>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</si>
  <si>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</si>
  <si>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</si>
  <si>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</si>
  <si>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</si>
  <si>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</si>
  <si>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</si>
  <si>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</si>
  <si>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</si>
  <si>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</si>
  <si>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</si>
  <si>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</si>
  <si>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</si>
  <si>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</si>
  <si>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</si>
  <si>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</si>
  <si>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</si>
  <si>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</si>
  <si>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</si>
  <si>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</si>
  <si>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</si>
  <si>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</si>
  <si>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</si>
  <si>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</si>
  <si>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</si>
  <si>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</si>
  <si>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</si>
  <si>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</si>
  <si>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</si>
  <si>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</si>
  <si>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</si>
  <si>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</si>
  <si>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</si>
  <si>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</si>
  <si>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</si>
  <si>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</si>
  <si>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</si>
  <si>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</si>
  <si>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</si>
  <si>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</si>
  <si>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</si>
  <si>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</si>
  <si>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</si>
  <si>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</si>
  <si>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</si>
  <si>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</si>
  <si>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</si>
  <si>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</si>
  <si>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</si>
  <si>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</si>
  <si>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</si>
  <si>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</si>
  <si>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</si>
  <si>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</si>
  <si>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</si>
  <si>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</si>
  <si>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</si>
  <si>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</si>
  <si>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</si>
  <si>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</si>
  <si>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</si>
  <si>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</si>
  <si>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</si>
  <si>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</si>
  <si>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</si>
  <si>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</si>
  <si>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</si>
  <si>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</si>
  <si>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</si>
  <si>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</si>
  <si>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</si>
  <si>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</si>
  <si>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</si>
  <si>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</si>
  <si>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</si>
  <si>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</si>
  <si>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</si>
  <si>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</si>
  <si>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</si>
  <si>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</si>
  <si>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</si>
  <si>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</si>
  <si>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</si>
  <si>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</si>
  <si>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</si>
  <si>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</si>
  <si>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</si>
  <si>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</si>
  <si>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</si>
  <si>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</si>
  <si>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</si>
  <si>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</si>
  <si>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</si>
  <si>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</si>
  <si>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</si>
  <si>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</si>
  <si>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</si>
  <si>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</si>
  <si>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</si>
  <si>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</si>
  <si>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</si>
  <si>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</si>
  <si>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</si>
  <si>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</si>
  <si>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</si>
  <si>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</si>
  <si>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</si>
  <si>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</si>
  <si>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</si>
  <si>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</si>
  <si>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</si>
  <si>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</si>
  <si>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</si>
  <si>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</si>
  <si>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</si>
  <si>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</si>
  <si>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</si>
  <si>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</si>
  <si>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</si>
  <si>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</si>
  <si>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</si>
  <si>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</si>
  <si>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</si>
  <si>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</si>
  <si>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</si>
  <si>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</si>
  <si>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</si>
  <si>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</si>
  <si>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</si>
  <si>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</si>
  <si>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</si>
  <si>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</si>
  <si>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</si>
  <si>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</si>
  <si>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</si>
  <si>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</si>
  <si>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</si>
  <si>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</si>
  <si>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</si>
  <si>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</si>
  <si>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</si>
  <si>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</si>
  <si>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</si>
  <si>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</si>
  <si>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</si>
  <si>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</si>
  <si>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</si>
  <si>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</si>
  <si>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</si>
  <si>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</si>
  <si>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</si>
  <si>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</si>
  <si>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</si>
  <si>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</si>
  <si>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</si>
  <si>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</si>
  <si>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</si>
  <si>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</si>
  <si>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</si>
  <si>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</si>
  <si>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</si>
  <si>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</si>
  <si>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</si>
  <si>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</si>
  <si>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</si>
  <si>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</si>
  <si>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</si>
  <si>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</si>
  <si>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</si>
  <si>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</si>
  <si>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</si>
  <si>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</si>
  <si>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</si>
  <si>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</si>
  <si>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</si>
  <si>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</si>
  <si>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</si>
  <si>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</si>
  <si>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</si>
  <si>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</si>
  <si>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</si>
  <si>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</si>
  <si>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</si>
  <si>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</si>
  <si>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</si>
  <si>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</si>
  <si>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</si>
  <si>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</si>
  <si>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</si>
  <si>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</si>
  <si>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</si>
  <si>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</si>
  <si>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</si>
  <si>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</si>
  <si>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</si>
  <si>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</si>
  <si>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</si>
  <si>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</si>
  <si>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</si>
  <si>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</si>
  <si>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</si>
  <si>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</si>
  <si>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</si>
  <si>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</si>
  <si>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</si>
  <si>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</si>
  <si>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</si>
  <si>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</si>
  <si>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</si>
  <si>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</si>
  <si>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</si>
  <si>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</si>
  <si>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</si>
  <si>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</si>
  <si>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</si>
  <si>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</si>
  <si>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</si>
  <si>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</si>
  <si>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</si>
  <si>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</si>
  <si>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</si>
  <si>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</si>
  <si>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</si>
  <si>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</si>
  <si>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</si>
  <si>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</si>
  <si>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</si>
  <si>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</si>
  <si>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</si>
  <si>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</si>
  <si>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</si>
  <si>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</si>
  <si>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</si>
  <si>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</si>
  <si>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</si>
  <si>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</si>
  <si>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</si>
  <si>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</si>
  <si>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</si>
  <si>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</si>
  <si>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</si>
  <si>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</si>
  <si>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</si>
  <si>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</si>
  <si>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</si>
  <si>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</si>
  <si>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</si>
  <si>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</si>
  <si>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</si>
  <si>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</si>
  <si>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</si>
  <si>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</si>
  <si>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</si>
  <si>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</si>
  <si>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</si>
  <si>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</si>
  <si>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</si>
  <si>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</si>
  <si>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</si>
  <si>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</si>
  <si>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</si>
  <si>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</si>
  <si>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</si>
  <si>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</si>
  <si>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</si>
  <si>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</si>
  <si>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</si>
  <si>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</si>
  <si>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</si>
  <si>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</si>
  <si>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</si>
  <si>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</si>
  <si>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</si>
  <si>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</si>
  <si>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</si>
  <si>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</si>
  <si>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</si>
  <si>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</si>
  <si>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</si>
  <si>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</si>
  <si>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</si>
  <si>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</si>
  <si>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</si>
  <si>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</si>
  <si>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</si>
  <si>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</si>
  <si>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</si>
  <si>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</si>
  <si>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</si>
  <si>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</si>
  <si>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</si>
  <si>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</si>
  <si>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</si>
  <si>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</si>
  <si>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</si>
  <si>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</si>
  <si>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</si>
  <si>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</si>
  <si>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</si>
  <si>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</si>
  <si>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</si>
  <si>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</si>
  <si>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</si>
  <si>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</si>
  <si>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</si>
  <si>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</si>
  <si>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</si>
  <si>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</si>
  <si>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</si>
  <si>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</si>
  <si>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</si>
  <si>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</si>
  <si>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</si>
  <si>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</si>
  <si>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</si>
  <si>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</si>
  <si>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</si>
  <si>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</si>
  <si>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</si>
  <si>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</si>
  <si>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</si>
  <si>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</si>
  <si>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</si>
  <si>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</si>
  <si>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</si>
  <si>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</si>
  <si>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</si>
  <si>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</si>
  <si>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</si>
  <si>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</si>
  <si>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</si>
  <si>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</si>
  <si>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</si>
  <si>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</si>
  <si>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</si>
  <si>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</si>
  <si>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</si>
  <si>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</si>
  <si>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</si>
  <si>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</si>
  <si>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</si>
  <si>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</si>
  <si>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</si>
  <si>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</si>
  <si>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</si>
  <si>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</si>
  <si>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</si>
  <si>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</si>
  <si>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</si>
  <si>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</si>
  <si>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</si>
  <si>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</si>
  <si>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</si>
  <si>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</si>
  <si>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</si>
  <si>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</si>
  <si>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</si>
  <si>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</si>
  <si>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</si>
  <si>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</si>
  <si>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</si>
  <si>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</si>
  <si>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</si>
  <si>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</si>
  <si>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</si>
  <si>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</si>
  <si>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</si>
  <si>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</si>
  <si>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</si>
  <si>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</si>
  <si>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</si>
  <si>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</si>
  <si>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</si>
  <si>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</si>
  <si>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</si>
  <si>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</si>
  <si>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</si>
  <si>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</si>
  <si>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</si>
  <si>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</si>
  <si>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</si>
  <si>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</si>
  <si>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</si>
  <si>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</si>
  <si>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</si>
  <si>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</si>
  <si>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</si>
  <si>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</si>
  <si>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</si>
  <si>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</si>
  <si>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</si>
  <si>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</si>
  <si>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</si>
  <si>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</si>
  <si>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</si>
  <si>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</si>
  <si>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</si>
  <si>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</si>
  <si>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</si>
  <si>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</si>
  <si>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</si>
  <si>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</si>
  <si>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</si>
  <si>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</si>
  <si>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</si>
  <si>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</si>
  <si>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</si>
  <si>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</si>
  <si>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</si>
  <si>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</si>
  <si>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</si>
  <si>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</si>
  <si>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</si>
  <si>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</si>
  <si>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</si>
  <si>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</si>
  <si>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</si>
  <si>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</si>
  <si>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</si>
  <si>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</si>
  <si>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</si>
  <si>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</si>
  <si>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</si>
  <si>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</si>
  <si>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</si>
  <si>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</si>
  <si>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</si>
  <si>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</si>
  <si>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</si>
  <si>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</si>
  <si>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</si>
  <si>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</si>
  <si>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</si>
  <si>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</si>
  <si>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</si>
  <si>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</si>
  <si>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</si>
  <si>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</si>
  <si>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</si>
  <si>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</si>
  <si>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</si>
  <si>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</si>
  <si>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</si>
  <si>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</si>
  <si>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</si>
  <si>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</si>
  <si>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</si>
  <si>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</si>
  <si>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</si>
  <si>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</si>
  <si>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</si>
  <si>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</si>
  <si>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</si>
  <si>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</si>
  <si>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</si>
  <si>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</si>
  <si>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</si>
  <si>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</si>
  <si>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</si>
  <si>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</si>
  <si>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</si>
  <si>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</si>
  <si>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</si>
  <si>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</si>
  <si>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</si>
  <si>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</si>
  <si>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</si>
  <si>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</si>
  <si>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</si>
  <si>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</si>
  <si>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</si>
  <si>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</si>
  <si>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</si>
  <si>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</si>
  <si>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</si>
  <si>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</si>
  <si>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</si>
  <si>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</si>
  <si>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</si>
  <si>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</si>
  <si>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</si>
  <si>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</si>
  <si>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</si>
  <si>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</si>
  <si>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</si>
  <si>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</si>
  <si>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</si>
  <si>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</si>
  <si>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</si>
  <si>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</si>
  <si>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</si>
  <si>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</si>
  <si>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</si>
  <si>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</si>
  <si>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</si>
  <si>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</si>
  <si>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</si>
  <si>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</si>
  <si>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</si>
  <si>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</si>
  <si>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</si>
  <si>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</si>
  <si>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</si>
  <si>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</si>
  <si>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</si>
  <si>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</si>
  <si>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</si>
  <si>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</si>
  <si>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</si>
  <si>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</si>
  <si>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</si>
  <si>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</si>
  <si>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</si>
  <si>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</si>
  <si>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</si>
  <si>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</si>
  <si>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</si>
  <si>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</si>
  <si>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</si>
  <si>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</si>
  <si>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</si>
  <si>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</si>
  <si>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</si>
  <si>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</si>
  <si>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</si>
  <si>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</si>
  <si>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</si>
  <si>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</si>
  <si>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</si>
  <si>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</si>
  <si>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</si>
  <si>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</si>
  <si>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</si>
  <si>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</si>
  <si>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</si>
  <si>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</si>
  <si>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</si>
  <si>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</si>
  <si>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</si>
  <si>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</si>
  <si>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</si>
  <si>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</si>
  <si>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</si>
  <si>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</si>
  <si>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</si>
  <si>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</si>
  <si>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</si>
  <si>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</si>
  <si>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</si>
  <si>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</si>
  <si>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</si>
  <si>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</si>
  <si>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</si>
  <si>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</si>
  <si>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</si>
  <si>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</si>
  <si>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</si>
  <si>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</si>
  <si>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</si>
  <si>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</si>
  <si>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</si>
  <si>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</si>
  <si>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</si>
  <si>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</si>
  <si>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</si>
  <si>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</si>
  <si>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</si>
  <si>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</si>
  <si>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</si>
  <si>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</si>
  <si>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</si>
  <si>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</si>
  <si>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</si>
  <si>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</si>
  <si>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</si>
  <si>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</si>
  <si>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</si>
  <si>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</si>
  <si>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</si>
  <si>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</si>
  <si>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</si>
  <si>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</si>
  <si>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</si>
  <si>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</si>
  <si>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</si>
  <si>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</si>
  <si>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</si>
  <si>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</si>
  <si>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</si>
  <si>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</si>
  <si>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</si>
  <si>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</si>
  <si>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</si>
  <si>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</si>
  <si>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</si>
  <si>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</si>
  <si>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</si>
  <si>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</si>
  <si>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</si>
  <si>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</si>
  <si>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</si>
  <si>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</si>
  <si>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</si>
  <si>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</si>
  <si>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</si>
  <si>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</si>
  <si>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</si>
  <si>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</si>
  <si>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</si>
  <si>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</si>
  <si>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</si>
  <si>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</si>
  <si>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</si>
  <si>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</si>
  <si>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</si>
  <si>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</si>
  <si>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</si>
  <si>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</si>
  <si>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</si>
  <si>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</si>
  <si>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</si>
  <si>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</si>
  <si>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</si>
  <si>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</si>
  <si>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</si>
  <si>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</si>
  <si>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</si>
  <si>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</si>
  <si>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</si>
  <si>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</si>
  <si>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</si>
  <si>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</si>
  <si>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</si>
  <si>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</si>
  <si>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</si>
  <si>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</si>
  <si>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</si>
  <si>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</si>
  <si>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</si>
  <si>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</si>
  <si>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</si>
  <si>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</si>
  <si>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</si>
  <si>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</si>
  <si>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</si>
  <si>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</si>
  <si>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</si>
  <si>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</si>
  <si>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</si>
  <si>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</si>
  <si>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</si>
  <si>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</si>
  <si>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</si>
  <si>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</si>
  <si>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</si>
  <si>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</si>
  <si>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</si>
  <si>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</si>
  <si>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</si>
  <si>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</si>
  <si>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</si>
  <si>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</si>
  <si>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</si>
  <si>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</si>
  <si>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</si>
  <si>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</si>
  <si>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</si>
  <si>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</si>
  <si>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</si>
  <si>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</si>
  <si>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</si>
  <si>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</si>
  <si>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</si>
  <si>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</si>
  <si>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</si>
  <si>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</si>
  <si>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</si>
  <si>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</si>
  <si>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</si>
  <si>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</si>
  <si>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</si>
  <si>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</si>
  <si>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</si>
  <si>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</si>
  <si>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</si>
  <si>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</si>
  <si>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</si>
  <si>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</si>
  <si>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</si>
  <si>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</si>
  <si>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</si>
  <si>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</si>
  <si>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</si>
  <si>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</si>
  <si>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</si>
  <si>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</si>
  <si>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</si>
  <si>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</si>
  <si>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</si>
  <si>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</si>
  <si>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</si>
  <si>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</si>
  <si>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</si>
  <si>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</si>
  <si>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</si>
  <si>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</si>
  <si>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</si>
  <si>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</si>
  <si>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</si>
  <si>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</si>
  <si>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</si>
  <si>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</si>
  <si>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</si>
  <si>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</si>
  <si>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</si>
  <si>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</si>
  <si>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</si>
  <si>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</si>
  <si>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</si>
  <si>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</si>
  <si>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</si>
  <si>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</si>
  <si>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</si>
  <si>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</si>
  <si>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</si>
  <si>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</si>
  <si>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</si>
  <si>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</si>
  <si>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</si>
  <si>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</si>
  <si>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</si>
  <si>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</si>
  <si>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</si>
  <si>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</si>
  <si>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</si>
  <si>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</si>
  <si>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</si>
  <si>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</si>
  <si>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</si>
  <si>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</si>
  <si>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</si>
  <si>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</si>
  <si>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</si>
  <si>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</si>
  <si>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</si>
  <si>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</si>
  <si>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</si>
  <si>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</si>
  <si>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</si>
  <si>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</si>
  <si>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</si>
  <si>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</si>
  <si>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</si>
  <si>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</si>
  <si>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</si>
  <si>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</si>
  <si>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</si>
  <si>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</si>
  <si>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</si>
  <si>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</si>
  <si>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</si>
  <si>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</si>
  <si>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</si>
  <si>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</si>
  <si>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</si>
  <si>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</si>
  <si>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</si>
  <si>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</si>
  <si>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</si>
  <si>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</si>
  <si>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</si>
  <si>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</si>
  <si>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</si>
  <si>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</si>
  <si>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</si>
  <si>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</si>
  <si>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</si>
  <si>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</si>
  <si>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</si>
  <si>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</si>
  <si>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</si>
  <si>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</si>
  <si>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</si>
  <si>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</si>
  <si>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</si>
  <si>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</si>
  <si>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</si>
  <si>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</si>
  <si>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</si>
  <si>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</si>
  <si>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</si>
  <si>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</si>
  <si>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</si>
  <si>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</si>
  <si>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</si>
  <si>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</si>
  <si>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</si>
  <si>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</si>
  <si>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</si>
  <si>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</si>
  <si>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</si>
  <si>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</si>
  <si>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</si>
  <si>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</si>
  <si>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</si>
  <si>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</si>
  <si>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</si>
  <si>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</si>
  <si>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</si>
  <si>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</si>
  <si>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</si>
  <si>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</si>
  <si>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</si>
  <si>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</si>
  <si>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</si>
  <si>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</si>
  <si>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</si>
  <si>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</si>
  <si>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</si>
  <si>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</si>
  <si>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</si>
  <si>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</si>
  <si>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</si>
  <si>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</si>
  <si>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</si>
  <si>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</si>
  <si>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</si>
  <si>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</si>
  <si>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</si>
  <si>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</si>
  <si>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</si>
  <si>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</si>
  <si>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</si>
  <si>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</si>
  <si>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</si>
  <si>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</si>
  <si>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</si>
  <si>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</si>
  <si>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</si>
  <si>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</si>
  <si>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</si>
  <si>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</si>
  <si>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</si>
  <si>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</si>
  <si>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</si>
  <si>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</si>
  <si>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</si>
  <si>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</si>
  <si>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</si>
  <si>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</si>
  <si>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</si>
  <si>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</si>
  <si>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</si>
  <si>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</si>
  <si>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</si>
  <si>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</si>
  <si>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</si>
  <si>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</si>
  <si>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</si>
  <si>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</si>
  <si>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</si>
  <si>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</si>
  <si>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</si>
  <si>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</si>
  <si>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</si>
  <si>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</si>
  <si>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</si>
  <si>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</si>
  <si>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</si>
  <si>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</si>
  <si>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</si>
  <si>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</si>
  <si>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</si>
  <si>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</si>
  <si>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</si>
  <si>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</si>
  <si>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</si>
  <si>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</si>
  <si>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</si>
  <si>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</si>
  <si>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</si>
  <si>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</si>
  <si>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</si>
  <si>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</si>
  <si>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</si>
  <si>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</si>
  <si>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</si>
  <si>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</si>
  <si>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</si>
  <si>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</si>
  <si>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</si>
  <si>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</si>
  <si>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</si>
  <si>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</si>
  <si>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</si>
  <si>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</si>
  <si>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</si>
  <si>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</si>
  <si>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</si>
  <si>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</si>
  <si>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</si>
  <si>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</si>
  <si>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</si>
  <si>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</si>
  <si>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</si>
  <si>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</si>
  <si>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</si>
  <si>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</si>
  <si>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</si>
  <si>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</si>
  <si>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</si>
  <si>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</si>
  <si>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</si>
  <si>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</si>
  <si>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</si>
  <si>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</si>
  <si>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</si>
  <si>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</si>
  <si>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</si>
  <si>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</si>
  <si>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</si>
  <si>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</si>
  <si>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</si>
  <si>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</si>
  <si>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</si>
  <si>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</si>
  <si>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</si>
  <si>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</si>
  <si>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</si>
  <si>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</si>
  <si>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</si>
  <si>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</si>
  <si>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</si>
  <si>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</si>
  <si>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</si>
  <si>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</si>
  <si>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</si>
  <si>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</si>
  <si>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</si>
  <si>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</si>
  <si>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</si>
  <si>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</si>
  <si>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</si>
  <si>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</si>
  <si>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</si>
  <si>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</si>
  <si>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</si>
  <si>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</si>
  <si>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</si>
  <si>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</si>
  <si>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</si>
  <si>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</si>
  <si>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</si>
  <si>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</si>
  <si>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</si>
  <si>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</si>
  <si>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</si>
  <si>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</si>
  <si>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</si>
  <si>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</si>
  <si>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</si>
  <si>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</si>
  <si>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</si>
  <si>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</si>
  <si>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</si>
  <si>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</si>
  <si>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</si>
  <si>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</si>
  <si>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</si>
  <si>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</si>
  <si>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</si>
  <si>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</si>
  <si>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</si>
  <si>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</si>
  <si>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</si>
  <si>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</si>
  <si>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</si>
  <si>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</si>
  <si>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</si>
  <si>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</si>
  <si>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</si>
  <si>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</si>
  <si>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</si>
  <si>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</si>
  <si>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</si>
  <si>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</si>
  <si>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</si>
  <si>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</si>
  <si>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</si>
  <si>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</si>
  <si>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</si>
  <si>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</si>
  <si>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</si>
  <si>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</si>
  <si>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</si>
  <si>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</si>
  <si>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</si>
  <si>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</si>
  <si>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</si>
  <si>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</si>
  <si>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</si>
  <si>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</si>
  <si>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</si>
  <si>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</si>
  <si>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</si>
  <si>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</si>
  <si>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</si>
  <si>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</si>
  <si>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</si>
  <si>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</si>
  <si>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</si>
  <si>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</si>
  <si>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</si>
  <si>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</si>
  <si>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</si>
  <si>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</si>
  <si>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</si>
  <si>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</si>
  <si>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</si>
  <si>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</si>
  <si>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</si>
  <si>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</si>
  <si>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</si>
  <si>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</si>
  <si>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</si>
  <si>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</si>
  <si>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</si>
  <si>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</si>
  <si>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</si>
  <si>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</si>
  <si>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</si>
  <si>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</si>
  <si>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</si>
  <si>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</si>
  <si>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</si>
  <si>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</si>
  <si>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</si>
  <si>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</si>
  <si>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</si>
  <si>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</si>
  <si>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</si>
  <si>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</si>
  <si>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</si>
  <si>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</si>
  <si>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</si>
  <si>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</si>
  <si>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</si>
  <si>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</si>
  <si>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</si>
  <si>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</si>
  <si>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</si>
  <si>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</si>
  <si>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</si>
  <si>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</si>
  <si>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</si>
  <si>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</si>
  <si>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</si>
  <si>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</si>
  <si>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</si>
  <si>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</si>
  <si>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</si>
  <si>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</si>
  <si>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</si>
  <si>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</si>
  <si>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</si>
  <si>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</si>
  <si>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</si>
  <si>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</si>
  <si>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</si>
  <si>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</si>
  <si>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</si>
  <si>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</si>
  <si>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</si>
  <si>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</si>
  <si>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</si>
  <si>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</si>
  <si>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</si>
  <si>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</si>
  <si>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</si>
  <si>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</si>
  <si>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</si>
  <si>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</si>
  <si>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</si>
  <si>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</si>
  <si>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</si>
  <si>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</si>
  <si>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</si>
  <si>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</si>
  <si>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</si>
  <si>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</si>
  <si>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</si>
  <si>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</si>
  <si>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</si>
  <si>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</si>
  <si>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</si>
  <si>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</si>
  <si>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</si>
  <si>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</si>
  <si>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</si>
  <si>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</si>
  <si>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</si>
  <si>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</si>
  <si>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</si>
  <si>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</si>
  <si>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</si>
  <si>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</si>
  <si>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</si>
  <si>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</si>
  <si>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</si>
  <si>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</si>
  <si>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</si>
  <si>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</si>
  <si>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</si>
  <si>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</si>
  <si>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</si>
  <si>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</si>
  <si>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</si>
  <si>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</si>
  <si>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</si>
  <si>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</si>
  <si>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</si>
  <si>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</si>
  <si>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</si>
  <si>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</si>
  <si>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</si>
  <si>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</si>
  <si>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</si>
  <si>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</si>
  <si>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</si>
  <si>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</si>
  <si>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</si>
  <si>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</si>
  <si>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</si>
  <si>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</si>
  <si>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</si>
  <si>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</si>
  <si>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</si>
  <si>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</si>
  <si>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</si>
  <si>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</si>
  <si>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</si>
  <si>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</si>
  <si>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</si>
  <si>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</si>
  <si>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</si>
  <si>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</si>
  <si>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</si>
  <si>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</si>
  <si>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</si>
  <si>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</si>
  <si>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</si>
  <si>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</si>
  <si>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</si>
  <si>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</si>
  <si>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</si>
  <si>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</si>
  <si>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</si>
  <si>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</si>
  <si>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</si>
  <si>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</si>
  <si>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</si>
  <si>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</si>
  <si>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</si>
  <si>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</si>
  <si>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</si>
  <si>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</si>
  <si>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</si>
  <si>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</si>
  <si>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</si>
  <si>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</si>
  <si>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</si>
  <si>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</si>
  <si>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</si>
  <si>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</si>
  <si>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</si>
  <si>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</si>
  <si>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</si>
  <si>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</si>
  <si>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</si>
  <si>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</si>
  <si>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</si>
  <si>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</si>
  <si>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</si>
  <si>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</si>
  <si>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</si>
  <si>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</si>
  <si>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</si>
  <si>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</si>
  <si>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</si>
  <si>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</si>
  <si>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</si>
  <si>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</si>
  <si>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</si>
  <si>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</si>
  <si>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</si>
  <si>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</si>
  <si>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</si>
  <si>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</si>
  <si>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</si>
  <si>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</si>
  <si>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</si>
  <si>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</si>
  <si>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</si>
  <si>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</si>
  <si>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</si>
  <si>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</si>
  <si>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</si>
  <si>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</si>
  <si>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</si>
  <si>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</si>
  <si>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</si>
  <si>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</si>
  <si>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</si>
  <si>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</si>
  <si>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</si>
  <si>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</si>
  <si>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</si>
  <si>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</si>
  <si>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</si>
  <si>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</si>
  <si>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</si>
  <si>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</si>
  <si>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</si>
  <si>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</si>
  <si>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</si>
  <si>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</si>
  <si>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</si>
  <si>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</si>
  <si>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</si>
  <si>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</si>
  <si>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</si>
  <si>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</si>
  <si>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</si>
  <si>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</si>
  <si>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</si>
  <si>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</si>
  <si>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</si>
  <si>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</si>
  <si>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</si>
  <si>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</si>
  <si>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</si>
  <si>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</si>
  <si>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</si>
  <si>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</si>
  <si>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</si>
  <si>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</si>
  <si>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</si>
  <si>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</si>
  <si>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</si>
  <si>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</si>
  <si>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</si>
  <si>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</si>
  <si>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</si>
  <si>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</si>
  <si>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</si>
  <si>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</si>
  <si>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</si>
  <si>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</si>
  <si>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</si>
  <si>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</si>
  <si>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</si>
  <si>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</si>
  <si>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</si>
  <si>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</si>
  <si>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</si>
  <si>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</si>
  <si>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</si>
  <si>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</si>
  <si>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</si>
  <si>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</si>
  <si>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</si>
  <si>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</si>
  <si>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</si>
  <si>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</si>
  <si>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</si>
  <si>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</si>
  <si>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</si>
  <si>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</si>
  <si>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</si>
  <si>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</si>
  <si>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</si>
  <si>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</si>
  <si>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</si>
  <si>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</si>
  <si>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</si>
  <si>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</si>
  <si>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</si>
  <si>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</si>
  <si>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</si>
  <si>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</si>
  <si>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</si>
  <si>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</si>
  <si>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</si>
  <si>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</si>
  <si>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</si>
  <si>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</si>
  <si>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</si>
  <si>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</si>
  <si>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</si>
  <si>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</si>
  <si>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</si>
  <si>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</si>
  <si>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</si>
  <si>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</si>
  <si>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</si>
  <si>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</si>
  <si>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</si>
  <si>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</si>
  <si>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</si>
  <si>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</si>
  <si>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</si>
  <si>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</si>
  <si>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</si>
  <si>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</si>
  <si>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</si>
  <si>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</si>
  <si>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</si>
  <si>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</si>
  <si>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</si>
  <si>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</si>
  <si>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</si>
  <si>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</si>
  <si>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</si>
  <si>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</si>
  <si>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</si>
  <si>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</si>
  <si>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</si>
  <si>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</si>
  <si>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</si>
  <si>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</si>
  <si>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</si>
  <si>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</si>
  <si>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</si>
  <si>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</si>
  <si>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</si>
  <si>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</si>
  <si>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</si>
  <si>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</si>
  <si>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</si>
  <si>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</si>
  <si>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</si>
  <si>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</si>
  <si>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</si>
  <si>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</si>
  <si>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</si>
  <si>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</si>
  <si>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</si>
  <si>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</si>
  <si>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</si>
  <si>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</si>
  <si>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</si>
  <si>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</si>
  <si>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</si>
  <si>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</si>
  <si>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</si>
  <si>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</si>
  <si>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</si>
  <si>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</si>
  <si>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</si>
  <si>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</si>
  <si>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</si>
  <si>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</si>
  <si>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</si>
  <si>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</si>
  <si>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</si>
  <si>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</si>
  <si>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</si>
  <si>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</si>
  <si>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</si>
  <si>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</si>
  <si>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</si>
  <si>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</si>
  <si>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</si>
  <si>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</si>
  <si>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</si>
  <si>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</si>
  <si>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</si>
  <si>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</si>
  <si>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</si>
  <si>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</si>
  <si>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</si>
  <si>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</si>
  <si>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</si>
  <si>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</si>
  <si>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</si>
  <si>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</si>
  <si>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</si>
  <si>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</si>
  <si>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</si>
  <si>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</si>
  <si>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</si>
  <si>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</si>
  <si>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</si>
  <si>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</si>
  <si>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</si>
  <si>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</si>
  <si>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</si>
  <si>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</si>
  <si>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</si>
  <si>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</si>
  <si>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</si>
  <si>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</si>
  <si>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</si>
  <si>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</si>
  <si>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</si>
  <si>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</si>
  <si>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</si>
  <si>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</si>
  <si>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</si>
  <si>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</si>
  <si>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</si>
  <si>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</si>
  <si>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</si>
  <si>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</si>
  <si>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</si>
  <si>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</si>
  <si>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</si>
  <si>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</si>
  <si>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</si>
  <si>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</si>
  <si>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</si>
  <si>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</si>
  <si>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</si>
  <si>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</si>
  <si>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</si>
  <si>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</si>
  <si>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</si>
  <si>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</si>
  <si>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</si>
  <si>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</si>
  <si>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</si>
  <si>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</si>
  <si>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</si>
  <si>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</si>
  <si>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</si>
  <si>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</si>
  <si>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</si>
  <si>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</si>
  <si>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</si>
  <si>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</si>
  <si>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</si>
  <si>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</si>
  <si>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</si>
  <si>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</si>
  <si>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</si>
  <si>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</si>
  <si>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</si>
  <si>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</si>
  <si>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</si>
  <si>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</si>
  <si>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</si>
  <si>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</si>
  <si>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</si>
  <si>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</si>
  <si>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</si>
  <si>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</si>
  <si>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</si>
  <si>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</si>
  <si>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</si>
  <si>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</si>
  <si>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</si>
  <si>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</si>
  <si>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</si>
  <si>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</si>
  <si>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</si>
  <si>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</si>
  <si>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</si>
  <si>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</si>
  <si>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</si>
  <si>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</si>
  <si>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</si>
  <si>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</si>
  <si>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</si>
  <si>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</si>
  <si>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</si>
  <si>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</si>
  <si>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</si>
  <si>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</si>
  <si>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</si>
  <si>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</si>
  <si>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</si>
  <si>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</si>
  <si>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</si>
  <si>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</si>
  <si>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</si>
  <si>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</si>
  <si>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</si>
  <si>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</si>
  <si>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</si>
  <si>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</si>
  <si>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</si>
  <si>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</si>
  <si>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</si>
  <si>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</si>
  <si>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</si>
  <si>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</si>
  <si>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</si>
  <si>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</si>
  <si>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</si>
  <si>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</si>
  <si>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</si>
  <si>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</si>
  <si>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</si>
  <si>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</si>
  <si>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</si>
  <si>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</si>
  <si>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</si>
  <si>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</si>
  <si>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</si>
  <si>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</si>
  <si>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</si>
  <si>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</si>
  <si>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</si>
  <si>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</si>
  <si>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</si>
  <si>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</si>
  <si>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</si>
  <si>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</si>
  <si>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</si>
  <si>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</si>
  <si>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</si>
  <si>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</si>
  <si>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</si>
  <si>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</si>
  <si>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</si>
  <si>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</si>
  <si>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</si>
  <si>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</si>
  <si>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</si>
  <si>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</si>
  <si>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</si>
  <si>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</si>
  <si>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</si>
  <si>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</si>
  <si>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</si>
  <si>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</si>
  <si>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</si>
  <si>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</si>
  <si>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</si>
  <si>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</si>
  <si>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</si>
  <si>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</si>
  <si>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</si>
  <si>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</si>
  <si>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</si>
  <si>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</si>
  <si>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</si>
  <si>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</si>
  <si>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</si>
  <si>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</si>
  <si>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</si>
  <si>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</si>
  <si>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</si>
  <si>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</si>
  <si>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</si>
  <si>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</si>
  <si>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</si>
  <si>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</si>
  <si>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</si>
  <si>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</si>
  <si>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</si>
  <si>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</si>
  <si>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</si>
  <si>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</si>
  <si>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</si>
  <si>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</si>
  <si>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</si>
  <si>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</si>
  <si>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</si>
  <si>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</si>
  <si>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</si>
  <si>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</si>
  <si>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</si>
  <si>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</si>
  <si>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</si>
  <si>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</si>
  <si>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</si>
  <si>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</si>
  <si>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</si>
  <si>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</si>
  <si>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</si>
  <si>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</si>
  <si>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</si>
  <si>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</si>
  <si>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</si>
  <si>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</si>
  <si>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</si>
  <si>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</si>
  <si>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</si>
  <si>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</si>
  <si>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</si>
  <si>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</si>
  <si>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</si>
  <si>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</si>
  <si>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</si>
  <si>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</si>
  <si>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</si>
  <si>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</si>
  <si>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</si>
  <si>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</si>
  <si>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</si>
  <si>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</si>
  <si>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</si>
  <si>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</si>
  <si>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</si>
  <si>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</si>
  <si>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</si>
  <si>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</si>
  <si>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</si>
  <si>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</si>
  <si>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</si>
  <si>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</si>
  <si>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</si>
  <si>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</si>
  <si>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</si>
  <si>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</si>
  <si>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</si>
  <si>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</si>
  <si>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</si>
  <si>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</si>
  <si>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</si>
  <si>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</si>
  <si>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</si>
  <si>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</si>
  <si>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</si>
  <si>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</si>
  <si>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</si>
  <si>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</si>
  <si>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</si>
  <si>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</si>
  <si>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</si>
  <si>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</si>
  <si>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</si>
  <si>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</si>
  <si>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</si>
  <si>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</si>
  <si>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</si>
  <si>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</si>
  <si>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</si>
  <si>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</si>
  <si>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</si>
  <si>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</si>
  <si>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</si>
  <si>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</si>
  <si>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</si>
  <si>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</si>
  <si>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</si>
  <si>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</si>
  <si>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</si>
  <si>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</si>
  <si>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</si>
  <si>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</si>
  <si>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</si>
  <si>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</si>
  <si>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</si>
  <si>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</si>
  <si>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</si>
  <si>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</si>
  <si>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</si>
  <si>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</si>
  <si>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</si>
  <si>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</si>
  <si>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</si>
  <si>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</si>
  <si>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</si>
  <si>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</si>
  <si>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</si>
  <si>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</si>
  <si>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</si>
  <si>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</si>
  <si>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</si>
  <si>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</si>
  <si>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</si>
  <si>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</si>
  <si>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</si>
  <si>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</si>
  <si>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</si>
  <si>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</si>
  <si>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</si>
  <si>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</si>
  <si>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</si>
  <si>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</si>
  <si>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</si>
  <si>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</si>
  <si>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</si>
  <si>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</si>
  <si>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</si>
  <si>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</si>
  <si>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</si>
  <si>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</si>
  <si>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</si>
  <si>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</si>
  <si>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</si>
  <si>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</si>
  <si>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</si>
  <si>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</si>
  <si>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</si>
  <si>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</si>
  <si>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</si>
  <si>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</si>
  <si>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</si>
  <si>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</si>
  <si>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</si>
  <si>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</si>
  <si>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</si>
  <si>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</si>
  <si>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</si>
  <si>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</si>
  <si>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</si>
  <si>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</si>
  <si>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</si>
  <si>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</si>
  <si>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</si>
  <si>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</si>
  <si>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</si>
  <si>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</si>
  <si>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</si>
  <si>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</si>
  <si>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</si>
  <si>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</si>
  <si>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</si>
  <si>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</si>
  <si>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</si>
  <si>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</si>
  <si>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</si>
  <si>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</si>
  <si>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</si>
  <si>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</si>
  <si>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</si>
  <si>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</si>
  <si>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</si>
  <si>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</si>
  <si>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</si>
  <si>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</si>
  <si>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</si>
  <si>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</si>
  <si>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</si>
  <si>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</si>
  <si>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</si>
  <si>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</si>
  <si>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</si>
  <si>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</si>
  <si>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</si>
  <si>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</si>
  <si>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</si>
  <si>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</si>
  <si>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</si>
  <si>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</si>
  <si>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</si>
  <si>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</si>
  <si>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</si>
  <si>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</si>
  <si>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</si>
  <si>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</si>
  <si>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</si>
  <si>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</si>
  <si>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</si>
  <si>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</si>
  <si>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</si>
  <si>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</si>
  <si>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</si>
  <si>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</si>
  <si>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</si>
  <si>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</si>
  <si>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</si>
  <si>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</si>
  <si>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</si>
  <si>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</si>
  <si>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</si>
  <si>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</si>
  <si>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</si>
  <si>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</si>
  <si>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</si>
  <si>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</si>
  <si>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</si>
  <si>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</si>
  <si>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</si>
  <si>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</si>
  <si>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</si>
  <si>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</si>
  <si>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</si>
  <si>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</si>
  <si>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</si>
  <si>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</si>
  <si>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</si>
  <si>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</si>
  <si>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</si>
  <si>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</si>
  <si>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</si>
  <si>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</si>
  <si>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</si>
  <si>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</si>
  <si>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</si>
  <si>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</si>
  <si>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</si>
  <si>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</si>
  <si>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</si>
  <si>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</si>
  <si>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</si>
  <si>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</si>
  <si>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</si>
  <si>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</si>
  <si>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</si>
  <si>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</si>
  <si>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</si>
  <si>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</si>
  <si>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</si>
  <si>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</si>
  <si>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</si>
  <si>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</si>
  <si>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</si>
  <si>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</si>
  <si>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</si>
  <si>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</si>
  <si>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</si>
  <si>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</si>
  <si>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</si>
  <si>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</si>
  <si>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</si>
  <si>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</si>
  <si>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</si>
  <si>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</si>
  <si>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</si>
  <si>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</si>
  <si>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</si>
  <si>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</si>
  <si>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</si>
  <si>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</si>
  <si>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</si>
  <si>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</si>
  <si>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</si>
  <si>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</si>
  <si>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</si>
  <si>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</si>
  <si>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</si>
  <si>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</si>
  <si>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</si>
  <si>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</si>
  <si>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</si>
  <si>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</si>
  <si>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</si>
  <si>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</si>
  <si>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</si>
  <si>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</si>
  <si>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</si>
  <si>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</si>
  <si>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</si>
  <si>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</si>
  <si>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</si>
  <si>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</si>
  <si>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</si>
  <si>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</si>
  <si>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</si>
  <si>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</si>
  <si>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</si>
  <si>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</si>
  <si>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</si>
  <si>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</si>
  <si>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</si>
  <si>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</si>
  <si>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</si>
  <si>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</si>
  <si>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</si>
  <si>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</si>
  <si>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</si>
  <si>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</si>
  <si>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</si>
  <si>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</si>
  <si>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</si>
  <si>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</si>
  <si>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</si>
  <si>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</si>
  <si>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</si>
  <si>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</si>
  <si>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</si>
  <si>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</si>
  <si>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</si>
  <si>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</si>
  <si>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</si>
  <si>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</si>
  <si>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</si>
  <si>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</si>
  <si>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</si>
  <si>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</si>
  <si>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</si>
  <si>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</si>
  <si>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</si>
  <si>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</si>
  <si>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</si>
  <si>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</si>
  <si>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</si>
  <si>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</si>
  <si>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</si>
  <si>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</si>
  <si>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</si>
  <si>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</si>
  <si>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</si>
  <si>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</si>
  <si>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</si>
  <si>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</si>
  <si>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</si>
  <si>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</si>
  <si>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</si>
  <si>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</si>
  <si>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</si>
  <si>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</si>
  <si>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</si>
  <si>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</si>
  <si>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</si>
  <si>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</si>
  <si>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</si>
  <si>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</si>
  <si>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</si>
  <si>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</si>
  <si>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</si>
  <si>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</si>
  <si>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</si>
  <si>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</si>
  <si>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</si>
  <si>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</si>
  <si>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</si>
  <si>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</si>
  <si>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</si>
  <si>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</si>
  <si>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</si>
  <si>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</si>
  <si>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</si>
  <si>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</si>
  <si>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</si>
  <si>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</si>
  <si>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</si>
  <si>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</si>
  <si>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</si>
  <si>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</si>
  <si>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</si>
  <si>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</si>
  <si>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</si>
  <si>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</si>
  <si>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</si>
  <si>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</si>
  <si>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</si>
  <si>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</si>
  <si>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</si>
  <si>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</si>
  <si>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</si>
  <si>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</si>
  <si>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</si>
  <si>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</si>
  <si>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</si>
  <si>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</si>
  <si>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</si>
  <si>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</si>
  <si>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</si>
  <si>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</si>
  <si>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</si>
  <si>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</si>
  <si>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</si>
  <si>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</si>
  <si>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</si>
  <si>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</si>
  <si>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</si>
  <si>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</si>
  <si>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</si>
  <si>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</si>
  <si>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</si>
  <si>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</si>
  <si>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</si>
  <si>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</si>
  <si>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</si>
  <si>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</si>
  <si>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</si>
  <si>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</si>
  <si>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</si>
  <si>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</si>
  <si>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</si>
  <si>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</si>
  <si>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</si>
  <si>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</si>
  <si>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</si>
  <si>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</si>
  <si>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</si>
  <si>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</si>
  <si>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</si>
  <si>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</si>
  <si>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</si>
  <si>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</si>
  <si>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</si>
  <si>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</si>
  <si>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</si>
  <si>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</si>
  <si>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</si>
  <si>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</si>
  <si>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</si>
  <si>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</si>
  <si>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</si>
  <si>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</si>
  <si>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</si>
  <si>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</si>
  <si>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</si>
  <si>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</si>
  <si>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</si>
  <si>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</si>
  <si>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</si>
  <si>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</si>
  <si>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</si>
  <si>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</si>
  <si>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</si>
  <si>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</si>
  <si>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</si>
  <si>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</si>
  <si>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</si>
  <si>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</si>
  <si>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</si>
  <si>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</si>
  <si>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</si>
  <si>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</si>
  <si>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</si>
  <si>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</si>
  <si>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</si>
  <si>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</si>
  <si>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</si>
  <si>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</si>
  <si>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</si>
  <si>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</si>
  <si>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</si>
  <si>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</si>
  <si>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</si>
  <si>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</si>
  <si>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</si>
  <si>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</si>
  <si>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</si>
  <si>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</si>
  <si>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</si>
  <si>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</si>
  <si>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</si>
  <si>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</si>
  <si>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</si>
  <si>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</si>
  <si>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</si>
  <si>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</si>
  <si>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</si>
  <si>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</si>
  <si>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</si>
  <si>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</si>
  <si>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</si>
  <si>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</si>
  <si>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</si>
  <si>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</si>
  <si>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</si>
  <si>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</si>
  <si>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</si>
  <si>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</si>
  <si>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</si>
  <si>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</si>
  <si>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</si>
  <si>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</si>
  <si>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</si>
  <si>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</si>
  <si>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</si>
  <si>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</si>
  <si>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</si>
  <si>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</si>
  <si>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</si>
  <si>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</si>
  <si>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</si>
  <si>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</si>
  <si>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</si>
  <si>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</si>
  <si>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</si>
  <si>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</si>
  <si>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</si>
  <si>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</si>
  <si>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</si>
  <si>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</si>
  <si>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</si>
  <si>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</si>
  <si>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</si>
  <si>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</si>
  <si>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</si>
  <si>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</si>
  <si>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</si>
  <si>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</si>
  <si>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</si>
  <si>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</si>
  <si>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</si>
  <si>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</si>
  <si>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</si>
  <si>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</si>
  <si>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</si>
  <si>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</si>
  <si>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</si>
  <si>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</si>
  <si>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</si>
  <si>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</si>
  <si>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</si>
  <si>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</si>
  <si>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</si>
  <si>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</si>
  <si>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</si>
  <si>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</si>
  <si>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</si>
  <si>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</si>
  <si>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</si>
  <si>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</si>
  <si>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</si>
  <si>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</si>
  <si>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</si>
  <si>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</si>
  <si>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</si>
  <si>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</si>
  <si>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</si>
  <si>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</si>
  <si>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</si>
  <si>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</si>
  <si>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</si>
  <si>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</si>
  <si>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</si>
  <si>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</si>
  <si>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</si>
  <si>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</si>
  <si>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</si>
  <si>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</si>
  <si>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</si>
  <si>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</si>
  <si>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</si>
  <si>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</si>
  <si>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</si>
  <si>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</si>
  <si>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</si>
  <si>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</si>
  <si>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</si>
  <si>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</si>
  <si>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</si>
  <si>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</si>
  <si>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</si>
  <si>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</si>
  <si>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</si>
  <si>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</si>
  <si>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</si>
  <si>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</si>
  <si>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</si>
  <si>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</si>
  <si>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</si>
  <si>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</si>
  <si>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</si>
  <si>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</si>
  <si>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</si>
  <si>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</si>
  <si>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</si>
  <si>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</si>
  <si>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</si>
  <si>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</si>
  <si>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</si>
  <si>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</si>
  <si>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</si>
  <si>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</si>
  <si>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</si>
  <si>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</si>
  <si>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</si>
  <si>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</si>
  <si>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</si>
  <si>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</si>
  <si>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</si>
  <si>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</si>
  <si>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</si>
  <si>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</si>
  <si>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</si>
  <si>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</si>
  <si>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</si>
  <si>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</si>
  <si>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</si>
  <si>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</si>
  <si>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</si>
  <si>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</si>
  <si>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</si>
  <si>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</si>
  <si>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</si>
  <si>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</si>
  <si>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</si>
  <si>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</si>
  <si>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</si>
  <si>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</si>
  <si>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</si>
  <si>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</si>
  <si>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</si>
  <si>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</si>
  <si>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</si>
  <si>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</si>
  <si>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</si>
  <si>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</si>
  <si>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</si>
  <si>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</si>
  <si>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</si>
  <si>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</si>
  <si>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</si>
  <si>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</si>
  <si>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</si>
  <si>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</si>
  <si>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</si>
  <si>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</si>
  <si>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</si>
  <si>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</si>
  <si>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</si>
  <si>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</si>
  <si>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</si>
  <si>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</si>
  <si>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</si>
  <si>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</si>
  <si>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</si>
  <si>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</si>
  <si>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</si>
  <si>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</si>
  <si>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</si>
  <si>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</si>
  <si>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</si>
  <si>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</si>
  <si>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</si>
  <si>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</si>
  <si>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</si>
  <si>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</si>
  <si>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</si>
  <si>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</si>
  <si>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</si>
  <si>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</si>
  <si>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</si>
  <si>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</si>
  <si>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</si>
  <si>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</si>
  <si>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</si>
  <si>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</si>
  <si>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</si>
  <si>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</si>
  <si>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</si>
  <si>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</si>
  <si>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</si>
  <si>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</si>
  <si>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</si>
  <si>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</si>
  <si>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</si>
  <si>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</si>
  <si>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</si>
  <si>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</si>
  <si>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</si>
  <si>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</si>
  <si>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</si>
  <si>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</si>
  <si>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</si>
  <si>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</si>
  <si>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</si>
  <si>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</si>
  <si>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</si>
  <si>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</si>
  <si>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</si>
  <si>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</si>
  <si>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</si>
  <si>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</si>
  <si>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</si>
  <si>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</si>
  <si>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</si>
  <si>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</si>
  <si>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</si>
  <si>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</si>
  <si>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</si>
  <si>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</si>
  <si>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</si>
  <si>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</si>
  <si>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</si>
  <si>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</si>
  <si>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</si>
  <si>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</si>
  <si>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</si>
  <si>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</si>
  <si>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</si>
  <si>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</si>
  <si>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</si>
  <si>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</si>
  <si>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</si>
  <si>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</si>
  <si>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</si>
  <si>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</si>
  <si>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</si>
  <si>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</si>
  <si>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</si>
  <si>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</si>
  <si>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</si>
  <si>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</si>
  <si>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</si>
  <si>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</si>
  <si>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</si>
  <si>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</si>
  <si>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</si>
  <si>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</si>
  <si>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</si>
  <si>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</si>
  <si>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</si>
  <si>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</si>
  <si>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</si>
  <si>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</si>
  <si>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</si>
  <si>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</si>
  <si>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</si>
  <si>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</si>
  <si>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</si>
  <si>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</si>
  <si>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</si>
  <si>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</si>
  <si>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</si>
  <si>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</si>
  <si>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</si>
  <si>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</si>
  <si>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</si>
  <si>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</si>
  <si>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</si>
  <si>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</si>
  <si>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</si>
  <si>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</si>
  <si>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</si>
  <si>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</si>
  <si>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</si>
  <si>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</si>
  <si>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</si>
  <si>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</si>
  <si>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</si>
  <si>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</si>
  <si>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</si>
  <si>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</si>
  <si>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</si>
  <si>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</si>
  <si>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</si>
  <si>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</si>
  <si>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</si>
  <si>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</si>
  <si>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</si>
  <si>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</si>
  <si>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</si>
  <si>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</si>
  <si>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</si>
  <si>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</si>
  <si>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</si>
  <si>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</si>
  <si>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</si>
  <si>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</si>
  <si>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</si>
  <si>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</si>
  <si>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</si>
  <si>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</si>
  <si>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</si>
  <si>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</si>
  <si>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</si>
  <si>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</si>
  <si>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</si>
  <si>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</si>
  <si>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</si>
  <si>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</si>
  <si>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</si>
  <si>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</si>
  <si>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</si>
  <si>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</si>
  <si>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</si>
  <si>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</si>
  <si>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</si>
  <si>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</si>
  <si>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</si>
  <si>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</si>
  <si>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</si>
  <si>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</si>
  <si>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</si>
  <si>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</si>
  <si>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</si>
  <si>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</si>
  <si>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</si>
  <si>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</si>
  <si>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</si>
  <si>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</si>
  <si>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</si>
  <si>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</si>
  <si>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</si>
  <si>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</si>
  <si>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</si>
  <si>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</si>
  <si>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</si>
  <si>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</si>
  <si>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</si>
  <si>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</si>
  <si>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</si>
  <si>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</si>
  <si>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</si>
  <si>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</si>
  <si>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</si>
  <si>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</si>
  <si>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</si>
  <si>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</si>
  <si>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</si>
  <si>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</si>
  <si>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</si>
  <si>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</si>
  <si>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</si>
  <si>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</si>
  <si>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</si>
  <si>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</si>
  <si>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</si>
  <si>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</si>
  <si>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</si>
  <si>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</si>
  <si>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</si>
  <si>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</si>
  <si>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</si>
  <si>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</si>
  <si>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</si>
  <si>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</si>
  <si>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</si>
  <si>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</si>
  <si>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</si>
  <si>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</si>
  <si>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</si>
  <si>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</si>
  <si>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</si>
  <si>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</si>
  <si>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</si>
  <si>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</si>
  <si>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</si>
  <si>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</si>
  <si>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</si>
  <si>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</si>
  <si>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</si>
  <si>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</si>
  <si>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</si>
  <si>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</si>
  <si>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</si>
  <si>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</si>
  <si>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</si>
  <si>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</si>
  <si>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</si>
  <si>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</si>
  <si>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</si>
  <si>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</si>
  <si>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</si>
  <si>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</si>
  <si>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</si>
  <si>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</si>
  <si>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</si>
  <si>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</si>
  <si>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</si>
  <si>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</si>
  <si>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</si>
  <si>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</si>
  <si>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</si>
  <si>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</si>
  <si>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</si>
  <si>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</si>
  <si>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</si>
  <si>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</si>
  <si>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</si>
  <si>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</si>
  <si>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</si>
  <si>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</si>
  <si>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</si>
  <si>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</si>
  <si>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</si>
  <si>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</si>
  <si>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</si>
  <si>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</si>
  <si>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</si>
  <si>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</si>
  <si>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</si>
  <si>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</si>
  <si>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</si>
  <si>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</si>
  <si>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</si>
  <si>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</si>
  <si>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</si>
  <si>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</si>
  <si>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</si>
  <si>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</si>
  <si>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</si>
  <si>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</si>
  <si>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</si>
  <si>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</si>
  <si>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</si>
  <si>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</si>
  <si>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</si>
  <si>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</si>
  <si>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</si>
  <si>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</si>
  <si>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</si>
  <si>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</si>
  <si>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</si>
  <si>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</si>
  <si>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</si>
  <si>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</si>
  <si>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</si>
  <si>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</si>
  <si>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</si>
  <si>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</si>
  <si>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</si>
  <si>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</si>
  <si>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</si>
  <si>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</si>
  <si>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</si>
  <si>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</si>
  <si>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</si>
  <si>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</si>
  <si>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</si>
  <si>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</si>
  <si>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</si>
  <si>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</si>
  <si>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</si>
  <si>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</si>
  <si>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</si>
  <si>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</si>
  <si>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</si>
  <si>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</si>
  <si>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</si>
  <si>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</si>
  <si>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</si>
  <si>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</si>
  <si>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</si>
  <si>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</si>
  <si>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</si>
  <si>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</si>
  <si>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</si>
  <si>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</si>
  <si>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</si>
  <si>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</si>
  <si>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</si>
  <si>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</si>
  <si>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</si>
  <si>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</si>
  <si>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</si>
  <si>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</si>
  <si>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</si>
  <si>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</si>
  <si>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</si>
  <si>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</si>
  <si>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</si>
  <si>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</si>
  <si>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</si>
  <si>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</si>
  <si>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</si>
  <si>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</si>
  <si>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</si>
  <si>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</si>
  <si>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</si>
  <si>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</si>
  <si>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</si>
  <si>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</si>
  <si>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</si>
  <si>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</si>
  <si>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</si>
  <si>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</si>
  <si>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</si>
  <si>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</si>
  <si>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</si>
  <si>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</si>
  <si>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</si>
  <si>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</si>
  <si>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</si>
  <si>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</si>
  <si>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</si>
  <si>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</si>
  <si>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</si>
  <si>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</si>
  <si>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</si>
  <si>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</si>
  <si>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</si>
  <si>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</si>
  <si>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</si>
  <si>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</si>
  <si>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</si>
  <si>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</si>
  <si>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</si>
  <si>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</si>
  <si>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</si>
  <si>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</si>
  <si>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</si>
  <si>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</si>
  <si>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</si>
  <si>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</si>
  <si>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</si>
  <si>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</si>
  <si>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</si>
  <si>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</si>
  <si>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</si>
  <si>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</si>
  <si>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</si>
  <si>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</si>
  <si>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</si>
  <si>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</si>
  <si>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</si>
  <si>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</si>
  <si>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</si>
  <si>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</si>
  <si>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</si>
  <si>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</si>
  <si>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</si>
  <si>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</si>
  <si>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</si>
  <si>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</si>
  <si>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</si>
  <si>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</si>
  <si>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</si>
  <si>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</si>
  <si>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</si>
  <si>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</si>
  <si>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</si>
  <si>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</si>
  <si>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</si>
  <si>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</si>
  <si>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</si>
  <si>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</si>
  <si>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</si>
  <si>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</si>
  <si>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</si>
  <si>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</si>
  <si>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</si>
  <si>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</si>
  <si>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</si>
  <si>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</si>
  <si>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</si>
  <si>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</si>
  <si>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</si>
  <si>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</si>
  <si>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</si>
  <si>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</si>
  <si>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</si>
  <si>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</si>
  <si>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</si>
  <si>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</si>
  <si>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</si>
  <si>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</si>
  <si>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</si>
  <si>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</si>
  <si>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</si>
  <si>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</si>
  <si>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</si>
  <si>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</si>
  <si>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</si>
  <si>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</si>
  <si>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</si>
  <si>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</si>
  <si>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</si>
  <si>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</si>
  <si>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</si>
  <si>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</si>
  <si>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</si>
  <si>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</si>
  <si>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</si>
  <si>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</si>
  <si>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</si>
  <si>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</si>
  <si>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</si>
  <si>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</si>
  <si>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</si>
  <si>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</si>
  <si>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</si>
  <si>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</si>
  <si>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</si>
  <si>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</si>
  <si>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</si>
  <si>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</si>
  <si>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</si>
  <si>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</si>
  <si>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</si>
  <si>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</si>
  <si>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</si>
  <si>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</si>
  <si>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</si>
  <si>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</si>
  <si>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</si>
  <si>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</si>
  <si>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</si>
  <si>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</si>
  <si>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</si>
  <si>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</si>
  <si>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</si>
  <si>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</si>
  <si>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</si>
  <si>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</si>
  <si>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</si>
  <si>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</si>
  <si>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</si>
  <si>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</si>
  <si>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</si>
  <si>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</si>
  <si>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</si>
  <si>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</si>
  <si>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</si>
  <si>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</si>
  <si>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</si>
  <si>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</si>
  <si>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</si>
  <si>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</si>
  <si>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</si>
  <si>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</si>
  <si>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</si>
  <si>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</si>
  <si>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</si>
  <si>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</si>
  <si>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</si>
  <si>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</si>
  <si>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</si>
  <si>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</si>
  <si>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</si>
  <si>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</si>
  <si>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</si>
  <si>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</si>
  <si>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</si>
  <si>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</si>
  <si>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</si>
  <si>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</si>
  <si>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</si>
  <si>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</si>
  <si>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</si>
  <si>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</si>
  <si>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</si>
  <si>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</si>
  <si>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</si>
  <si>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</si>
  <si>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</si>
  <si>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</si>
  <si>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</si>
  <si>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</si>
  <si>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</si>
  <si>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</si>
  <si>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</si>
  <si>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</si>
  <si>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</si>
  <si>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</si>
  <si>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</si>
  <si>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</si>
  <si>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</si>
  <si>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</si>
  <si>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</si>
  <si>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</si>
  <si>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</si>
  <si>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</si>
  <si>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</si>
  <si>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</si>
  <si>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</si>
  <si>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</si>
  <si>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</si>
  <si>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</si>
  <si>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</si>
  <si>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</si>
  <si>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</si>
  <si>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</si>
  <si>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</si>
  <si>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</si>
  <si>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</si>
  <si>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</si>
  <si>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</si>
  <si>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</si>
  <si>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</si>
  <si>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</si>
  <si>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</si>
  <si>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</si>
  <si>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</si>
  <si>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</si>
  <si>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</si>
  <si>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</si>
  <si>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</si>
  <si>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</si>
  <si>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</si>
  <si>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</si>
  <si>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</si>
  <si>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</si>
  <si>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</si>
  <si>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</si>
  <si>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</si>
  <si>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</si>
  <si>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</si>
  <si>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</si>
  <si>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</si>
  <si>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</si>
  <si>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</si>
  <si>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</si>
  <si>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</si>
  <si>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</si>
  <si>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</si>
  <si>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</si>
  <si>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</si>
  <si>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</si>
  <si>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</si>
  <si>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</si>
  <si>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</si>
  <si>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</si>
  <si>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</si>
  <si>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</si>
  <si>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</si>
  <si>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</si>
  <si>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</si>
  <si>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</si>
  <si>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</si>
  <si>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</si>
  <si>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</si>
  <si>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</si>
  <si>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</si>
  <si>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</si>
  <si>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</si>
  <si>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</si>
  <si>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</si>
  <si>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</si>
  <si>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</si>
  <si>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</si>
  <si>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</si>
  <si>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</si>
  <si>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</si>
  <si>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</si>
  <si>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</si>
  <si>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</si>
  <si>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</si>
  <si>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</si>
  <si>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</si>
  <si>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</si>
  <si>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</si>
  <si>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</si>
  <si>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</si>
  <si>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</si>
  <si>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</si>
  <si>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</si>
  <si>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</si>
  <si>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</si>
  <si>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</si>
  <si>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</si>
  <si>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</si>
  <si>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</si>
  <si>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</si>
  <si>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</si>
  <si>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</si>
  <si>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</si>
  <si>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</si>
  <si>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</si>
  <si>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</si>
  <si>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</si>
  <si>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</si>
  <si>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</si>
  <si>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</si>
  <si>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</si>
  <si>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</si>
  <si>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</si>
  <si>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</si>
  <si>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</si>
  <si>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</si>
  <si>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</si>
  <si>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</si>
  <si>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</si>
  <si>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</si>
  <si>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</si>
  <si>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</si>
  <si>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</si>
  <si>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</si>
  <si>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</si>
  <si>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</si>
  <si>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</si>
  <si>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</si>
  <si>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</si>
  <si>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</si>
  <si>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</si>
  <si>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</si>
  <si>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</si>
  <si>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</si>
  <si>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</si>
  <si>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</si>
  <si>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</si>
  <si>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</si>
  <si>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</si>
  <si>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</si>
  <si>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</si>
  <si>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</si>
  <si>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</si>
  <si>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</si>
  <si>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</si>
  <si>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</si>
  <si>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</si>
  <si>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</si>
  <si>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</si>
  <si>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</si>
  <si>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</si>
  <si>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</si>
  <si>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</si>
  <si>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</si>
  <si>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</si>
  <si>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</si>
  <si>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</si>
  <si>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</si>
  <si>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</si>
  <si>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</si>
  <si>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</si>
  <si>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</si>
  <si>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</si>
  <si>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</si>
  <si>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</si>
  <si>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</si>
  <si>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</si>
  <si>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</si>
  <si>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</si>
  <si>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</si>
  <si>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</si>
  <si>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</si>
  <si>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</si>
  <si>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</si>
  <si>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</si>
  <si>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</si>
  <si>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</si>
  <si>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</si>
  <si>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</si>
  <si>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</si>
  <si>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</si>
  <si>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</si>
  <si>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</si>
  <si>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</si>
  <si>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</si>
  <si>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</si>
  <si>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</si>
  <si>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</si>
  <si>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</si>
  <si>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</si>
  <si>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</si>
  <si>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</si>
  <si>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</si>
  <si>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</si>
  <si>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</si>
  <si>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</si>
  <si>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</si>
  <si>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</si>
  <si>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</si>
  <si>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</si>
  <si>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</si>
  <si>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</si>
  <si>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</si>
  <si>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</si>
  <si>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</si>
  <si>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</si>
  <si>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</si>
  <si>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</si>
  <si>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</si>
  <si>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</si>
  <si>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</si>
  <si>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</si>
  <si>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</si>
  <si>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</si>
  <si>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</si>
  <si>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</si>
  <si>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</si>
  <si>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</si>
  <si>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</si>
  <si>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</si>
  <si>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</si>
  <si>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</si>
  <si>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</si>
  <si>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</si>
  <si>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</si>
  <si>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</si>
  <si>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</si>
  <si>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</si>
  <si>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</si>
  <si>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</si>
  <si>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</si>
  <si>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</si>
  <si>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</si>
  <si>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</si>
  <si>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</si>
  <si>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</si>
  <si>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</si>
  <si>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</si>
  <si>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</si>
  <si>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</si>
  <si>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</si>
  <si>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</si>
  <si>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</si>
  <si>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</si>
  <si>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</si>
  <si>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</si>
  <si>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</si>
  <si>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</si>
  <si>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</si>
  <si>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</si>
  <si>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</si>
  <si>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</si>
  <si>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</si>
  <si>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</si>
  <si>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</si>
  <si>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</si>
  <si>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</si>
  <si>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</si>
  <si>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</si>
  <si>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</si>
  <si>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</si>
  <si>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</si>
  <si>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</si>
  <si>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</si>
  <si>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</si>
  <si>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</si>
  <si>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</si>
  <si>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</si>
  <si>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</si>
  <si>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</si>
  <si>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</si>
  <si>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</si>
  <si>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</si>
  <si>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</si>
  <si>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</si>
  <si>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</si>
  <si>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</si>
  <si>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</si>
  <si>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</si>
  <si>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</si>
  <si>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</si>
  <si>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</si>
  <si>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</si>
  <si>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</si>
  <si>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</si>
  <si>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</si>
  <si>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</si>
  <si>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</si>
  <si>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</si>
  <si>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</si>
  <si>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</si>
  <si>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</si>
  <si>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</si>
  <si>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</si>
  <si>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</si>
  <si>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</si>
  <si>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</si>
  <si>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</si>
  <si>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</si>
  <si>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</si>
  <si>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</si>
  <si>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</si>
  <si>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</si>
  <si>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</si>
  <si>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</si>
  <si>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</si>
  <si>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</si>
  <si>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</si>
  <si>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</si>
  <si>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</si>
  <si>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</si>
  <si>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</si>
  <si>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</si>
  <si>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</si>
  <si>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</si>
  <si>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</si>
  <si>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</si>
  <si>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</si>
  <si>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</si>
  <si>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</si>
  <si>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</si>
  <si>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</si>
  <si>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</si>
  <si>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</si>
  <si>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</si>
  <si>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</si>
  <si>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</si>
  <si>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</si>
  <si>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</si>
  <si>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</si>
  <si>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</si>
  <si>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</si>
  <si>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</si>
  <si>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</si>
  <si>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</si>
  <si>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</si>
  <si>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</si>
  <si>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</si>
  <si>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</si>
  <si>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</si>
  <si>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</si>
  <si>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</si>
  <si>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</si>
  <si>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</si>
  <si>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</si>
  <si>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</si>
  <si>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</si>
  <si>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</si>
  <si>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</si>
  <si>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</si>
  <si>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</si>
  <si>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</si>
  <si>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</si>
  <si>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</si>
  <si>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</si>
  <si>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</si>
  <si>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</si>
  <si>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</si>
  <si>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</si>
  <si>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</si>
  <si>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</si>
  <si>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</si>
  <si>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</si>
  <si>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</si>
  <si>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</si>
  <si>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</si>
  <si>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</si>
  <si>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</si>
  <si>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</si>
  <si>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</si>
  <si>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</si>
  <si>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</si>
  <si>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</si>
  <si>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</si>
  <si>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</si>
  <si>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</si>
  <si>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</si>
  <si>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</si>
  <si>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</si>
  <si>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</si>
  <si>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</si>
  <si>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</si>
  <si>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</si>
  <si>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</si>
  <si>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</si>
  <si>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</si>
  <si>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</si>
  <si>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</si>
  <si>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</si>
  <si>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</si>
  <si>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</si>
  <si>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</si>
  <si>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</si>
  <si>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</si>
  <si>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</si>
  <si>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</si>
  <si>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</si>
  <si>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</si>
  <si>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</si>
  <si>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</si>
  <si>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</si>
  <si>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</si>
  <si>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</si>
  <si>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</si>
  <si>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</si>
  <si>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</si>
  <si>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</si>
  <si>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</si>
  <si>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</si>
  <si>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</si>
  <si>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</si>
  <si>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</si>
  <si>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</si>
  <si>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</si>
  <si>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</si>
  <si>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</si>
  <si>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</si>
  <si>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</si>
  <si>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</si>
  <si>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</si>
  <si>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</si>
  <si>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</si>
  <si>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</si>
  <si>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</si>
  <si>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</si>
  <si>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</si>
  <si>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</si>
  <si>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</si>
  <si>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</si>
  <si>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</si>
  <si>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</si>
  <si>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</si>
  <si>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</si>
  <si>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</si>
  <si>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</si>
  <si>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</si>
  <si>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</si>
  <si>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</si>
  <si>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</si>
  <si>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</si>
  <si>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</si>
  <si>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</si>
  <si>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</si>
  <si>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</si>
  <si>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</si>
  <si>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</si>
  <si>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</si>
  <si>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</si>
  <si>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</si>
  <si>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</si>
  <si>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</si>
  <si>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</si>
  <si>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</si>
  <si>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</si>
  <si>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</si>
  <si>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</si>
  <si>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</si>
  <si>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</si>
  <si>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</si>
  <si>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</si>
  <si>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</si>
  <si>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</si>
  <si>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</si>
  <si>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</si>
  <si>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</si>
  <si>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</si>
  <si>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</si>
  <si>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</si>
  <si>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</si>
  <si>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</si>
  <si>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</si>
  <si>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</si>
  <si>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</si>
  <si>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</si>
  <si>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</si>
  <si>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</si>
  <si>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</si>
  <si>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</si>
  <si>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</si>
  <si>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</si>
  <si>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</si>
  <si>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</si>
  <si>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</si>
  <si>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</si>
  <si>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</si>
  <si>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</si>
  <si>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</si>
  <si>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</si>
  <si>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</si>
  <si>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</si>
  <si>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</si>
  <si>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</si>
  <si>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</si>
  <si>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</si>
  <si>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</si>
  <si>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</si>
  <si>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</si>
  <si>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</si>
  <si>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</si>
  <si>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</si>
  <si>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</si>
  <si>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</si>
  <si>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</si>
  <si>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</si>
  <si>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</si>
  <si>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</si>
  <si>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</si>
  <si>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</si>
  <si>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</si>
  <si>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</si>
  <si>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</si>
  <si>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</si>
  <si>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</si>
  <si>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</si>
  <si>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</si>
  <si>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</si>
  <si>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</si>
  <si>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</si>
  <si>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</si>
  <si>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</si>
  <si>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</si>
  <si>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</si>
  <si>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</si>
  <si>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</si>
  <si>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</si>
  <si>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</si>
  <si>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</si>
  <si>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</si>
  <si>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</si>
  <si>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</si>
  <si>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</si>
  <si>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</si>
  <si>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</si>
  <si>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</si>
  <si>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</si>
  <si>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</si>
  <si>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</si>
  <si>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</si>
  <si>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</si>
  <si>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</si>
  <si>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</si>
  <si>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</si>
  <si>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</si>
  <si>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</si>
  <si>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</si>
  <si>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</si>
  <si>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</si>
  <si>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</si>
  <si>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</si>
  <si>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</si>
  <si>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</si>
  <si>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</si>
  <si>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</si>
  <si>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</si>
  <si>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</si>
  <si>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</si>
  <si>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</si>
  <si>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</si>
  <si>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</si>
  <si>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</si>
  <si>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</si>
  <si>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</si>
  <si>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</si>
  <si>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</si>
  <si>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</si>
  <si>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</si>
  <si>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</si>
  <si>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</si>
  <si>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</si>
  <si>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</si>
  <si>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</si>
  <si>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</si>
  <si>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</si>
  <si>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</si>
  <si>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</si>
  <si>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</si>
  <si>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</si>
  <si>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</si>
  <si>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</si>
  <si>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</si>
  <si>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</si>
  <si>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</si>
  <si>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</si>
  <si>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</si>
  <si>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</si>
  <si>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</si>
  <si>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</si>
  <si>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</si>
  <si>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</si>
  <si>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</si>
  <si>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</si>
  <si>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</si>
  <si>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</si>
  <si>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</si>
  <si>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</si>
  <si>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</si>
  <si>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</si>
  <si>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</si>
  <si>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</si>
  <si>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</si>
  <si>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</si>
  <si>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</si>
  <si>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</si>
  <si>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</si>
  <si>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</si>
  <si>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</si>
  <si>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</si>
  <si>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</si>
  <si>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</si>
  <si>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</si>
  <si>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</si>
  <si>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</si>
  <si>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</si>
  <si>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</si>
  <si>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</si>
  <si>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</si>
  <si>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</si>
  <si>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</si>
  <si>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</si>
  <si>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</si>
  <si>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</si>
  <si>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</si>
  <si>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</si>
  <si>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</si>
  <si>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</si>
  <si>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</si>
  <si>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</si>
  <si>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</si>
  <si>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</si>
  <si>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</si>
  <si>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</si>
  <si>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</si>
  <si>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</si>
  <si>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</si>
  <si>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</si>
  <si>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</si>
  <si>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</si>
  <si>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</si>
  <si>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</si>
  <si>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</si>
  <si>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</si>
  <si>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</si>
  <si>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</si>
  <si>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</si>
  <si>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</si>
  <si>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</si>
  <si>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</si>
  <si>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</si>
  <si>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</si>
  <si>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</si>
  <si>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</si>
  <si>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</si>
  <si>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</si>
  <si>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</si>
  <si>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</si>
  <si>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</si>
  <si>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</si>
  <si>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</si>
  <si>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</si>
  <si>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</si>
  <si>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</si>
  <si>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</si>
  <si>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</si>
  <si>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</si>
  <si>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</si>
  <si>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</si>
  <si>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</si>
  <si>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</si>
  <si>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</si>
  <si>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</si>
  <si>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</si>
  <si>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</si>
  <si>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</si>
  <si>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</si>
  <si>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</si>
  <si>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</si>
  <si>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</si>
  <si>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</si>
  <si>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</si>
  <si>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</si>
  <si>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</si>
  <si>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</si>
  <si>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</si>
  <si>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</si>
  <si>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</si>
  <si>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</si>
  <si>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</si>
  <si>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</si>
  <si>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</si>
  <si>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</si>
  <si>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</si>
  <si>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</si>
  <si>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</si>
  <si>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</si>
  <si>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</si>
  <si>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</si>
  <si>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</si>
  <si>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</si>
  <si>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</si>
  <si>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</si>
  <si>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</si>
  <si>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</si>
  <si>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</si>
  <si>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</si>
  <si>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</si>
  <si>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</si>
  <si>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</si>
  <si>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</si>
  <si>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</si>
  <si>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</si>
  <si>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</si>
  <si>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</si>
  <si>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</si>
  <si>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</si>
  <si>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</si>
  <si>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</si>
  <si>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</si>
  <si>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</si>
  <si>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</si>
  <si>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</si>
  <si>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</si>
  <si>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</si>
  <si>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</si>
  <si>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</si>
  <si>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</si>
  <si>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</si>
  <si>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</si>
  <si>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</si>
  <si>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</si>
  <si>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</si>
  <si>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</si>
  <si>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</si>
  <si>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</si>
  <si>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</si>
  <si>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</si>
  <si>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</si>
  <si>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</si>
  <si>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</si>
  <si>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</si>
  <si>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</si>
  <si>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</si>
  <si>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</si>
  <si>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</si>
  <si>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</si>
  <si>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</si>
  <si>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</si>
  <si>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</si>
  <si>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</si>
  <si>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</si>
  <si>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</si>
  <si>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</si>
  <si>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</si>
  <si>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</si>
  <si>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</si>
  <si>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</si>
  <si>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</si>
  <si>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</si>
  <si>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</si>
  <si>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</si>
  <si>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</si>
  <si>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</si>
  <si>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</si>
  <si>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</si>
  <si>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</si>
  <si>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</si>
  <si>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</si>
  <si>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</si>
  <si>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</si>
  <si>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</si>
  <si>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</si>
  <si>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</si>
  <si>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</si>
  <si>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</si>
  <si>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</si>
  <si>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</si>
  <si>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</si>
  <si>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</si>
  <si>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</si>
  <si>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</si>
  <si>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</si>
  <si>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</si>
  <si>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</si>
  <si>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</si>
  <si>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</si>
  <si>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</si>
  <si>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</si>
  <si>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</si>
  <si>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</si>
  <si>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</si>
  <si>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</si>
  <si>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</si>
  <si>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</si>
  <si>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</si>
  <si>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</si>
  <si>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</si>
  <si>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</si>
  <si>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</si>
  <si>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</si>
  <si>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</si>
  <si>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</si>
  <si>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</si>
  <si>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</si>
  <si>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</si>
  <si>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</si>
  <si>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</si>
  <si>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</si>
  <si>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</si>
  <si>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</si>
  <si>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</si>
  <si>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</si>
  <si>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</si>
  <si>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</si>
  <si>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</si>
  <si>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</si>
  <si>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</si>
  <si>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</si>
  <si>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</si>
  <si>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</si>
  <si>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</si>
  <si>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</si>
  <si>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</si>
  <si>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</si>
  <si>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</si>
  <si>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</si>
  <si>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</si>
  <si>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</si>
  <si>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</si>
  <si>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</si>
  <si>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</si>
  <si>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</si>
  <si>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</si>
  <si>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</si>
  <si>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</si>
  <si>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</si>
  <si>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</si>
  <si>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</si>
  <si>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</si>
  <si>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</si>
  <si>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</si>
  <si>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</si>
  <si>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</si>
  <si>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</si>
  <si>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</si>
  <si>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</si>
  <si>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</si>
  <si>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</si>
  <si>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</si>
  <si>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</si>
  <si>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</si>
  <si>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</si>
  <si>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</si>
  <si>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</si>
  <si>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</si>
  <si>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</si>
  <si>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</si>
  <si>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</si>
  <si>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</si>
  <si>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</si>
  <si>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</si>
  <si>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</si>
  <si>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</si>
  <si>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</si>
  <si>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</si>
  <si>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</si>
  <si>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</si>
  <si>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</si>
  <si>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</si>
  <si>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</si>
  <si>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</si>
  <si>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</si>
  <si>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</si>
  <si>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</si>
  <si>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</si>
  <si>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</si>
  <si>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</si>
  <si>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</si>
  <si>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</si>
  <si>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</si>
  <si>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</si>
  <si>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</si>
  <si>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</si>
  <si>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</si>
  <si>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</si>
  <si>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</si>
  <si>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</si>
  <si>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</si>
  <si>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</si>
  <si>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</si>
  <si>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</si>
  <si>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</si>
  <si>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</si>
  <si>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</si>
  <si>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</si>
  <si>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</si>
  <si>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</si>
  <si>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</si>
  <si>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</si>
  <si>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</si>
  <si>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</si>
  <si>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</si>
  <si>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</si>
  <si>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</si>
  <si>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</si>
  <si>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</si>
  <si>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</si>
  <si>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</si>
  <si>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</si>
  <si>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</si>
  <si>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</si>
  <si>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</si>
  <si>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</si>
  <si>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</si>
  <si>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</si>
  <si>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</si>
  <si>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</si>
  <si>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</si>
  <si>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</si>
  <si>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</si>
  <si>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</si>
  <si>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</si>
  <si>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</si>
  <si>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</si>
  <si>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</si>
  <si>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</si>
  <si>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</si>
  <si>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</si>
  <si>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</si>
  <si>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</si>
  <si>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</si>
  <si>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</si>
  <si>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</si>
  <si>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</si>
  <si>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</si>
  <si>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</si>
  <si>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</si>
  <si>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</si>
  <si>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</si>
  <si>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</si>
  <si>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</si>
  <si>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</si>
  <si>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</si>
  <si>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</si>
  <si>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</si>
  <si>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</si>
  <si>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</si>
  <si>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</si>
  <si>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</si>
  <si>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</si>
  <si>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</si>
  <si>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</si>
  <si>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</si>
  <si>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</si>
  <si>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</si>
  <si>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</si>
  <si>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</si>
  <si>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</si>
  <si>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</si>
  <si>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</si>
  <si>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</si>
  <si>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</si>
  <si>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</si>
  <si>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</si>
  <si>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</si>
  <si>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</si>
  <si>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</si>
  <si>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</si>
  <si>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</si>
  <si>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</si>
  <si>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</si>
  <si>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</si>
  <si>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</si>
  <si>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</si>
  <si>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</si>
  <si>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</si>
  <si>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</si>
  <si>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</si>
  <si>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</si>
  <si>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</si>
  <si>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</si>
  <si>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</si>
  <si>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</si>
  <si>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</si>
  <si>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</si>
  <si>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</si>
  <si>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</si>
  <si>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</si>
  <si>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</si>
  <si>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</si>
  <si>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</si>
  <si>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</si>
  <si>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</si>
  <si>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</si>
  <si>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</si>
  <si>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</si>
  <si>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</si>
  <si>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</si>
  <si>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</si>
  <si>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</si>
  <si>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</si>
  <si>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</si>
  <si>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</si>
  <si>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</si>
  <si>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</si>
  <si>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</si>
  <si>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</si>
  <si>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</si>
  <si>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</si>
  <si>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</si>
  <si>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</si>
  <si>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</si>
  <si>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</si>
  <si>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</si>
  <si>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</si>
  <si>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</si>
  <si>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</si>
  <si>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</si>
  <si>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</si>
  <si>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</si>
  <si>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</si>
  <si>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</si>
  <si>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</si>
  <si>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</si>
  <si>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</si>
  <si>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</si>
  <si>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</si>
  <si>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</si>
  <si>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</si>
  <si>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</si>
  <si>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</si>
  <si>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</si>
  <si>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</si>
  <si>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</si>
  <si>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</si>
  <si>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</si>
  <si>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</si>
  <si>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</si>
  <si>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</si>
  <si>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</si>
  <si>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</si>
  <si>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</si>
  <si>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</si>
  <si>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</si>
  <si>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</si>
  <si>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</si>
  <si>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</si>
  <si>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</si>
  <si>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</si>
  <si>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</si>
  <si>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</si>
  <si>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</si>
  <si>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</si>
  <si>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</si>
  <si>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</si>
  <si>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</si>
  <si>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</si>
  <si>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</si>
  <si>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</si>
  <si>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</si>
  <si>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</si>
  <si>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</si>
  <si>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</si>
  <si>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</si>
  <si>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</si>
  <si>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</si>
  <si>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</si>
  <si>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</si>
  <si>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</si>
  <si>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</si>
  <si>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</si>
  <si>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</si>
  <si>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</si>
  <si>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</si>
  <si>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</si>
  <si>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</si>
  <si>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</si>
  <si>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</si>
  <si>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</si>
  <si>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</si>
  <si>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</si>
  <si>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</si>
  <si>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</si>
  <si>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</si>
  <si>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</si>
  <si>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</si>
  <si>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</si>
  <si>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</si>
  <si>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</si>
  <si>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</si>
  <si>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</si>
  <si>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</si>
  <si>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</si>
  <si>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</si>
  <si>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</si>
  <si>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</si>
  <si>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</si>
  <si>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</si>
  <si>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</si>
  <si>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</si>
  <si>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</si>
  <si>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</si>
  <si>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</si>
  <si>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</si>
  <si>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</si>
  <si>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</si>
  <si>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</si>
  <si>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</si>
  <si>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</si>
  <si>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</si>
  <si>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</si>
  <si>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</si>
  <si>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</si>
  <si>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</si>
  <si>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</si>
  <si>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</si>
  <si>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</si>
  <si>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</si>
  <si>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</si>
  <si>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</si>
  <si>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</si>
  <si>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</si>
  <si>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</si>
  <si>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</si>
  <si>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</si>
  <si>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</si>
  <si>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</si>
  <si>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</si>
  <si>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</si>
  <si>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</si>
  <si>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</si>
  <si>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</si>
  <si>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</si>
  <si>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</si>
  <si>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</si>
  <si>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</si>
  <si>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</si>
  <si>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</si>
  <si>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</si>
  <si>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</si>
  <si>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</si>
  <si>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</si>
  <si>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</si>
  <si>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</si>
  <si>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</si>
  <si>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</si>
  <si>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</si>
  <si>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</si>
  <si>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</si>
  <si>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</si>
  <si>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</si>
  <si>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</si>
  <si>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</si>
  <si>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</si>
  <si>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</si>
  <si>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</si>
  <si>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</si>
  <si>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</si>
  <si>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</si>
  <si>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</si>
  <si>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</si>
  <si>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</si>
  <si>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</si>
  <si>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</si>
  <si>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</si>
  <si>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</si>
  <si>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</si>
  <si>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</si>
  <si>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</si>
  <si>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</si>
  <si>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</si>
  <si>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</si>
  <si>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</si>
  <si>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</si>
  <si>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</si>
  <si>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</si>
  <si>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</si>
  <si>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</si>
  <si>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</si>
  <si>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</si>
  <si>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</si>
  <si>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</si>
  <si>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</si>
  <si>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</si>
  <si>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</si>
  <si>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</si>
  <si>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</si>
  <si>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</si>
  <si>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</si>
  <si>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</si>
  <si>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</si>
  <si>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</si>
  <si>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</si>
  <si>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</si>
  <si>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</si>
  <si>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</si>
  <si>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</si>
  <si>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</si>
  <si>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</si>
  <si>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</si>
  <si>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</si>
  <si>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</si>
  <si>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</si>
  <si>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</si>
  <si>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</si>
  <si>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</si>
  <si>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</si>
  <si>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</si>
  <si>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</si>
  <si>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</si>
  <si>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</si>
  <si>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</si>
  <si>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</si>
  <si>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</si>
  <si>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</si>
  <si>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</si>
  <si>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</si>
  <si>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</si>
  <si>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</si>
  <si>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</si>
  <si>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</si>
  <si>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</si>
  <si>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</si>
  <si>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</si>
  <si>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</si>
  <si>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</si>
  <si>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</si>
  <si>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</si>
  <si>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</si>
  <si>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</si>
  <si>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</si>
  <si>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</si>
  <si>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</si>
  <si>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</si>
  <si>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</si>
  <si>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</si>
  <si>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</si>
  <si>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</si>
  <si>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</si>
  <si>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</si>
  <si>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</si>
  <si>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</si>
  <si>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</si>
  <si>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</si>
  <si>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</si>
  <si>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</si>
  <si>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</si>
  <si>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</si>
  <si>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</si>
  <si>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</si>
  <si>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</si>
  <si>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</si>
  <si>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</si>
  <si>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</si>
  <si>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</si>
  <si>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</si>
  <si>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</si>
  <si>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</si>
  <si>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</si>
  <si>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</si>
  <si>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</si>
  <si>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</si>
  <si>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</si>
  <si>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</si>
  <si>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</si>
  <si>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</si>
  <si>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</si>
  <si>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</si>
  <si>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</si>
  <si>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</si>
  <si>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</si>
  <si>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</si>
  <si>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</si>
  <si>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</si>
  <si>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</si>
  <si>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</si>
  <si>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</si>
  <si>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</si>
  <si>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</si>
  <si>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</si>
  <si>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</si>
  <si>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</si>
  <si>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</si>
  <si>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</si>
  <si>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</si>
  <si>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</si>
  <si>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</si>
  <si>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</si>
  <si>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</si>
  <si>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</si>
  <si>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</si>
  <si>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</si>
  <si>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</si>
  <si>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</si>
  <si>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</si>
  <si>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</si>
  <si>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</si>
  <si>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</si>
  <si>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</si>
  <si>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</si>
  <si>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</si>
  <si>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</si>
  <si>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</si>
  <si>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</si>
  <si>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</si>
  <si>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</si>
  <si>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</si>
  <si>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</si>
  <si>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</si>
  <si>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</si>
  <si>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</si>
  <si>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</si>
  <si>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</si>
  <si>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</si>
  <si>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</si>
  <si>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</si>
  <si>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</si>
  <si>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</si>
  <si>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</si>
  <si>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</si>
  <si>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</si>
  <si>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</si>
  <si>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</si>
  <si>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</si>
  <si>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</si>
  <si>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</si>
  <si>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</si>
  <si>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</si>
  <si>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</si>
  <si>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</si>
  <si>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</si>
  <si>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</si>
  <si>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</si>
  <si>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</si>
  <si>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</si>
  <si>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</si>
  <si>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</si>
  <si>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</si>
  <si>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</si>
  <si>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</si>
  <si>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</si>
  <si>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</si>
  <si>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</si>
  <si>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</si>
  <si>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</si>
  <si>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</si>
  <si>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</si>
  <si>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</si>
  <si>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</si>
  <si>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</si>
  <si>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</si>
  <si>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</si>
  <si>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</si>
  <si>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</si>
  <si>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</si>
  <si>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</si>
  <si>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</si>
  <si>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</si>
  <si>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</si>
  <si>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</si>
  <si>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</si>
  <si>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</si>
  <si>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</si>
  <si>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</si>
  <si>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</si>
  <si>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</si>
  <si>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</si>
  <si>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</si>
  <si>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</si>
  <si>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</si>
  <si>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</si>
  <si>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</si>
  <si>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</si>
  <si>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</si>
  <si>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</si>
  <si>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</si>
  <si>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</si>
  <si>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</si>
  <si>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</si>
  <si>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</si>
  <si>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</si>
  <si>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</si>
  <si>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</si>
  <si>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</si>
  <si>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</si>
  <si>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</si>
  <si>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</si>
  <si>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</si>
  <si>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</si>
  <si>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</si>
  <si>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</si>
  <si>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</si>
  <si>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</si>
  <si>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</si>
  <si>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</si>
  <si>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</si>
  <si>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</si>
  <si>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</si>
  <si>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</si>
  <si>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</si>
  <si>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</si>
  <si>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</si>
  <si>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</si>
  <si>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</si>
  <si>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</si>
  <si>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</si>
  <si>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</si>
  <si>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</si>
  <si>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</si>
  <si>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</si>
  <si>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</si>
  <si>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</si>
  <si>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</si>
  <si>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</si>
  <si>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</si>
  <si>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</si>
  <si>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</si>
  <si>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</si>
  <si>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</si>
  <si>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</si>
  <si>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</si>
  <si>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</si>
  <si>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</si>
  <si>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</si>
  <si>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</si>
  <si>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</si>
  <si>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</si>
  <si>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</si>
  <si>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</si>
  <si>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</si>
  <si>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</si>
  <si>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</si>
  <si>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</si>
  <si>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</si>
  <si>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</si>
  <si>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</si>
  <si>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</si>
  <si>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</si>
  <si>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</si>
  <si>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</si>
  <si>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</si>
  <si>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</si>
  <si>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</si>
  <si>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</si>
  <si>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</si>
  <si>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</si>
  <si>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</si>
  <si>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</si>
  <si>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</si>
  <si>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</si>
  <si>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</si>
  <si>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</si>
  <si>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</si>
  <si>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</si>
  <si>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</si>
  <si>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</si>
  <si>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</si>
  <si>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</si>
  <si>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</si>
  <si>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</si>
  <si>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</si>
  <si>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</si>
  <si>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</si>
  <si>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</si>
  <si>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</si>
  <si>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</si>
  <si>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</si>
  <si>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</si>
  <si>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</si>
  <si>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</si>
  <si>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</si>
  <si>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</si>
  <si>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</si>
  <si>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</si>
  <si>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</si>
  <si>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</si>
  <si>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</si>
  <si>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</si>
  <si>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</si>
  <si>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</si>
  <si>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</si>
  <si>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</si>
  <si>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</si>
  <si>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</si>
  <si>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</si>
  <si>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</si>
  <si>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</si>
  <si>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</si>
  <si>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</si>
  <si>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</si>
  <si>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</si>
  <si>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</si>
  <si>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</si>
  <si>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</si>
  <si>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</si>
  <si>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</si>
  <si>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</si>
  <si>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</si>
  <si>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</si>
  <si>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</si>
  <si>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</si>
  <si>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</si>
  <si>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</si>
  <si>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</si>
  <si>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</si>
  <si>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</si>
  <si>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</si>
  <si>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</si>
  <si>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</si>
  <si>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</si>
  <si>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</si>
  <si>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</si>
  <si>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</si>
  <si>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</si>
  <si>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</si>
  <si>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</si>
  <si>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</si>
  <si>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</si>
  <si>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</si>
  <si>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</si>
  <si>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</si>
  <si>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</si>
  <si>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</si>
  <si>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</si>
  <si>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</si>
  <si>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</si>
  <si>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</si>
  <si>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</si>
  <si>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</si>
  <si>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</si>
  <si>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</si>
  <si>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</si>
  <si>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</si>
  <si>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</si>
  <si>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</si>
  <si>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</si>
  <si>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</si>
  <si>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</si>
  <si>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</si>
  <si>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</si>
  <si>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</si>
  <si>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</si>
  <si>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</si>
  <si>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</si>
  <si>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</si>
  <si>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</si>
  <si>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</si>
  <si>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</si>
  <si>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</si>
  <si>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</si>
  <si>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</si>
  <si>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</si>
  <si>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</si>
  <si>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</si>
  <si>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</si>
  <si>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</si>
  <si>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</si>
  <si>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</si>
  <si>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</si>
  <si>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</si>
  <si>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</si>
  <si>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</si>
  <si>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</si>
  <si>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</si>
  <si>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</si>
  <si>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</si>
  <si>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</si>
  <si>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</si>
  <si>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</si>
  <si>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</si>
  <si>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</si>
  <si>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</si>
  <si>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</si>
  <si>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</si>
  <si>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</si>
  <si>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</si>
  <si>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</si>
  <si>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</si>
  <si>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</si>
  <si>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</si>
  <si>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</si>
  <si>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</si>
  <si>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</si>
  <si>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</si>
  <si>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</si>
  <si>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</si>
  <si>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</si>
  <si>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</si>
  <si>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</si>
  <si>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</si>
  <si>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</si>
  <si>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</si>
  <si>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</si>
  <si>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</si>
  <si>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</si>
  <si>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</si>
  <si>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</si>
  <si>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</si>
  <si>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</si>
  <si>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</si>
  <si>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</si>
  <si>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</si>
  <si>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</si>
  <si>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</si>
  <si>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</si>
  <si>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</si>
  <si>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</si>
  <si>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</si>
  <si>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</si>
  <si>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</si>
  <si>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</si>
  <si>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</si>
  <si>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</si>
  <si>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</si>
  <si>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</si>
  <si>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</si>
  <si>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</si>
  <si>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</si>
  <si>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</si>
  <si>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</si>
  <si>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</si>
  <si>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</si>
  <si>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</si>
  <si>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</si>
  <si>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</si>
  <si>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</si>
  <si>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</si>
  <si>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</si>
  <si>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</si>
  <si>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</si>
  <si>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</si>
  <si>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</si>
  <si>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</si>
  <si>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</si>
  <si>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</si>
  <si>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</si>
  <si>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</si>
  <si>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</si>
  <si>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</si>
  <si>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</si>
  <si>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</si>
  <si>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</si>
  <si>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</si>
  <si>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</si>
  <si>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</si>
  <si>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</si>
  <si>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</si>
  <si>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</si>
  <si>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</si>
  <si>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</si>
  <si>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</si>
  <si>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</si>
  <si>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</si>
  <si>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</si>
  <si>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</si>
  <si>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</si>
  <si>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</si>
  <si>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</si>
  <si>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</si>
  <si>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</si>
  <si>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</si>
  <si>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</si>
  <si>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</si>
  <si>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</si>
  <si>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</si>
  <si>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</si>
  <si>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</si>
  <si>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</si>
  <si>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</si>
  <si>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</si>
  <si>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</si>
  <si>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</si>
  <si>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</si>
  <si>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</si>
  <si>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</si>
  <si>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</si>
  <si>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</si>
  <si>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</si>
  <si>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</si>
  <si>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</si>
  <si>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</si>
  <si>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</si>
  <si>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</si>
  <si>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</si>
  <si>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</si>
  <si>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</si>
  <si>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</si>
  <si>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</si>
  <si>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</si>
  <si>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</si>
  <si>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</si>
  <si>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</si>
  <si>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</si>
  <si>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</si>
  <si>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</si>
  <si>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</si>
  <si>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</si>
  <si>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</si>
  <si>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</si>
  <si>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</si>
  <si>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</si>
  <si>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</si>
  <si>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</si>
  <si>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</si>
  <si>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</si>
  <si>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</si>
  <si>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</si>
  <si>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</si>
  <si>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</si>
  <si>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</si>
  <si>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</si>
  <si>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</si>
  <si>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</si>
  <si>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</si>
  <si>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</si>
  <si>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</si>
  <si>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</si>
  <si>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</si>
  <si>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</si>
  <si>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</si>
  <si>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</si>
  <si>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</si>
  <si>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</si>
  <si>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</si>
  <si>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</si>
  <si>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</si>
  <si>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</si>
  <si>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</si>
  <si>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</si>
  <si>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</si>
  <si>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</si>
  <si>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</si>
  <si>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</si>
  <si>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</si>
  <si>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</si>
  <si>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</si>
  <si>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</si>
  <si>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</si>
  <si>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</si>
  <si>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</si>
  <si>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</si>
  <si>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</si>
  <si>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</si>
  <si>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</si>
  <si>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</si>
  <si>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</si>
  <si>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</si>
  <si>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</si>
  <si>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</si>
  <si>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</si>
  <si>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</si>
  <si>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</si>
  <si>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</si>
  <si>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</si>
  <si>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</si>
  <si>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</si>
  <si>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</si>
  <si>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</si>
  <si>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</si>
  <si>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</si>
  <si>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</si>
  <si>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</si>
  <si>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</si>
  <si>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</si>
  <si>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</si>
  <si>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</si>
  <si>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</si>
  <si>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</si>
  <si>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</si>
  <si>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</si>
  <si>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</si>
  <si>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</si>
  <si>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</si>
  <si>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</si>
  <si>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</si>
  <si>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</si>
  <si>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</si>
  <si>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</si>
  <si>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</si>
  <si>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</si>
  <si>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</si>
  <si>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</si>
  <si>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</si>
  <si>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</si>
  <si>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</si>
  <si>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</si>
  <si>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</si>
  <si>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</si>
  <si>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</si>
  <si>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</si>
  <si>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</si>
  <si>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</si>
  <si>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</si>
  <si>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</si>
  <si>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</si>
  <si>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</si>
  <si>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</si>
  <si>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</si>
  <si>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</si>
  <si>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</si>
  <si>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</si>
  <si>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</si>
  <si>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</si>
  <si>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</si>
  <si>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</si>
  <si>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</si>
  <si>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</si>
  <si>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</si>
  <si>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</si>
  <si>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</si>
  <si>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</si>
  <si>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</si>
  <si>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</si>
  <si>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</si>
  <si>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</si>
  <si>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</si>
  <si>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</si>
  <si>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</si>
  <si>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</si>
  <si>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</si>
  <si>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</si>
  <si>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</si>
  <si>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</si>
  <si>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</si>
  <si>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</si>
  <si>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</si>
  <si>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</si>
  <si>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</si>
  <si>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</si>
  <si>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</si>
  <si>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</si>
  <si>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</si>
  <si>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</si>
  <si>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</si>
  <si>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</si>
  <si>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</si>
  <si>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</si>
  <si>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</si>
  <si>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</si>
  <si>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</si>
  <si>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</si>
  <si>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</si>
  <si>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</si>
  <si>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</si>
  <si>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</si>
  <si>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</si>
  <si>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</si>
  <si>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</si>
  <si>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</si>
  <si>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</si>
  <si>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</si>
  <si>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</si>
  <si>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</si>
  <si>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</si>
  <si>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</si>
  <si>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</si>
  <si>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</si>
  <si>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</si>
  <si>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</si>
  <si>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</si>
  <si>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</si>
  <si>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</si>
  <si>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</si>
  <si>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</si>
  <si>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</si>
  <si>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</si>
  <si>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</si>
  <si>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</si>
  <si>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</si>
  <si>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</si>
  <si>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</si>
  <si>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</si>
  <si>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</si>
  <si>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</si>
  <si>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</si>
  <si>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</si>
  <si>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</si>
  <si>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</si>
  <si>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</si>
  <si>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</si>
  <si>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</si>
  <si>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</si>
  <si>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</si>
  <si>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</si>
  <si>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</si>
  <si>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</si>
  <si>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</si>
  <si>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</si>
  <si>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</si>
  <si>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</si>
  <si>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</si>
  <si>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</si>
  <si>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</si>
  <si>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</si>
  <si>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</si>
  <si>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</si>
  <si>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</si>
  <si>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</si>
  <si>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</si>
  <si>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</si>
  <si>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</si>
  <si>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</si>
  <si>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</si>
  <si>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</si>
  <si>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</si>
  <si>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</si>
  <si>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</si>
  <si>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</si>
  <si>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</si>
  <si>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</si>
  <si>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</si>
  <si>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</si>
  <si>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</si>
  <si>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</si>
  <si>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</si>
  <si>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</si>
  <si>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</si>
  <si>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</si>
  <si>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</si>
  <si>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</si>
  <si>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</si>
  <si>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</si>
  <si>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</si>
  <si>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</si>
  <si>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</si>
  <si>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</si>
  <si>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</si>
  <si>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</si>
  <si>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</si>
  <si>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</si>
  <si>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</si>
  <si>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</si>
  <si>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</si>
  <si>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</si>
  <si>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</si>
  <si>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</si>
  <si>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</si>
  <si>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</si>
  <si>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</si>
  <si>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</si>
  <si>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</si>
  <si>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</si>
  <si>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</si>
  <si>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</si>
  <si>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</si>
  <si>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</si>
  <si>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</si>
  <si>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</si>
  <si>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</si>
  <si>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</si>
  <si>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</si>
  <si>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</si>
  <si>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</si>
  <si>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</si>
  <si>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</si>
  <si>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</si>
  <si>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</si>
  <si>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</si>
  <si>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</si>
  <si>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</si>
  <si>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</si>
  <si>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</si>
  <si>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</si>
  <si>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</si>
  <si>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</si>
  <si>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</si>
  <si>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</si>
  <si>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</si>
  <si>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</si>
  <si>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</si>
  <si>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</si>
  <si>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</si>
  <si>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</si>
  <si>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</si>
  <si>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</si>
  <si>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</si>
  <si>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</si>
  <si>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</si>
  <si>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</si>
  <si>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</si>
  <si>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</si>
  <si>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</si>
  <si>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</si>
  <si>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</si>
  <si>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</si>
  <si>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</si>
  <si>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</si>
  <si>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</si>
  <si>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</si>
  <si>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</si>
  <si>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</si>
  <si>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</si>
  <si>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</si>
  <si>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</si>
  <si>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</si>
  <si>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</si>
  <si>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</si>
  <si>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</si>
  <si>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</si>
  <si>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</si>
  <si>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</si>
  <si>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</si>
  <si>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</si>
  <si>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</si>
  <si>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</si>
  <si>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</si>
  <si>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</si>
  <si>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</si>
  <si>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</si>
  <si>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</si>
  <si>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</si>
  <si>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</si>
  <si>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</si>
  <si>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</si>
  <si>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</si>
  <si>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</si>
  <si>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</si>
  <si>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</si>
  <si>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</si>
  <si>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</si>
  <si>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</si>
  <si>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</si>
  <si>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</si>
  <si>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</si>
  <si>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</si>
  <si>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</si>
  <si>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</si>
  <si>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</si>
  <si>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</si>
  <si>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</si>
  <si>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</si>
  <si>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</si>
  <si>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</si>
  <si>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</si>
  <si>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</si>
  <si>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</si>
  <si>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</si>
  <si>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</si>
  <si>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</si>
  <si>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</si>
  <si>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</si>
  <si>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</si>
  <si>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</si>
  <si>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</si>
  <si>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</si>
  <si>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</si>
  <si>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</si>
  <si>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</si>
  <si>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</si>
  <si>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</si>
  <si>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</si>
  <si>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</si>
  <si>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</si>
  <si>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</si>
  <si>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</si>
  <si>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</si>
  <si>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</si>
  <si>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</si>
  <si>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</si>
  <si>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</si>
  <si>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</si>
  <si>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</si>
  <si>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</si>
  <si>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</si>
  <si>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</si>
  <si>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</si>
  <si>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</si>
  <si>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</si>
  <si>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</si>
  <si>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</si>
  <si>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</si>
  <si>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</si>
  <si>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</si>
  <si>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</si>
  <si>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</si>
  <si>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</si>
  <si>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</si>
  <si>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</si>
  <si>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</si>
  <si>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</si>
  <si>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</si>
  <si>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</si>
  <si>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</si>
  <si>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</si>
  <si>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</si>
  <si>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</si>
  <si>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</si>
  <si>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</si>
  <si>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</si>
  <si>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</si>
  <si>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</si>
  <si>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</si>
  <si>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</si>
  <si>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</si>
  <si>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</si>
  <si>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</si>
  <si>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</si>
  <si>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</si>
  <si>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</si>
  <si>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</si>
  <si>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</si>
  <si>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</si>
  <si>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</si>
  <si>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</si>
  <si>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</si>
  <si>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</si>
  <si>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</si>
  <si>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</si>
  <si>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</si>
  <si>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</si>
  <si>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</si>
  <si>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</si>
  <si>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</si>
  <si>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</si>
  <si>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</si>
  <si>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</si>
  <si>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</si>
  <si>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</si>
  <si>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</si>
  <si>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</si>
  <si>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</si>
  <si>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</si>
  <si>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</si>
  <si>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</si>
  <si>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</si>
  <si>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</si>
  <si>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</si>
  <si>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</si>
  <si>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</si>
  <si>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</si>
  <si>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</si>
  <si>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</si>
  <si>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</si>
  <si>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</si>
  <si>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</si>
  <si>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</si>
  <si>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</si>
  <si>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</si>
  <si>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</si>
  <si>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</si>
  <si>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</si>
  <si>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</si>
  <si>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</si>
  <si>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</si>
  <si>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</si>
  <si>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</si>
  <si>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</si>
  <si>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</si>
  <si>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</si>
  <si>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</si>
  <si>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</si>
  <si>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</si>
  <si>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</si>
  <si>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</si>
  <si>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</si>
  <si>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</si>
  <si>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</si>
  <si>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</si>
  <si>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</si>
  <si>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</si>
  <si>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</si>
  <si>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</si>
  <si>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</si>
  <si>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</si>
  <si>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</si>
  <si>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</si>
  <si>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</si>
  <si>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</si>
  <si>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</si>
  <si>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</si>
  <si>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</si>
  <si>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</si>
  <si>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</si>
  <si>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</si>
  <si>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</si>
  <si>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</si>
  <si>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</si>
  <si>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</si>
  <si>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</si>
  <si>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</si>
  <si>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</si>
  <si>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</si>
  <si>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</si>
  <si>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</si>
  <si>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</si>
  <si>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</si>
  <si>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</si>
  <si>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</si>
  <si>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</si>
  <si>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</si>
  <si>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</si>
  <si>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</si>
  <si>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</si>
  <si>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</si>
  <si>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</si>
  <si>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</si>
  <si>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</si>
  <si>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</si>
  <si>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</si>
  <si>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</si>
  <si>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</si>
  <si>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</si>
  <si>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</si>
  <si>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</si>
  <si>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</si>
  <si>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</si>
  <si>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</si>
  <si>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</si>
  <si>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</si>
  <si>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</si>
  <si>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</si>
  <si>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</si>
  <si>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</si>
  <si>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</si>
  <si>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</si>
  <si>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</si>
  <si>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</si>
  <si>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</si>
  <si>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</si>
  <si>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</si>
  <si>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</si>
  <si>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</si>
  <si>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</si>
  <si>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</si>
  <si>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</si>
  <si>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</si>
  <si>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</si>
  <si>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</si>
  <si>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</si>
  <si>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</si>
  <si>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</si>
  <si>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</si>
  <si>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</si>
  <si>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</si>
  <si>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</si>
  <si>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</si>
  <si>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</si>
  <si>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</si>
  <si>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</si>
  <si>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</si>
  <si>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</si>
  <si>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</si>
  <si>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</si>
  <si>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</si>
  <si>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</si>
  <si>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</si>
  <si>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</si>
  <si>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</si>
  <si>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</si>
  <si>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</si>
  <si>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</si>
  <si>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</si>
  <si>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</si>
  <si>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</si>
  <si>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</si>
  <si>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</si>
  <si>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</si>
  <si>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</si>
  <si>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</si>
  <si>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</si>
  <si>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</si>
  <si>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</si>
  <si>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</si>
  <si>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</si>
  <si>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</si>
  <si>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</si>
  <si>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</si>
  <si>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</si>
  <si>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</si>
  <si>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</si>
  <si>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</si>
  <si>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</si>
  <si>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</si>
  <si>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</si>
  <si>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</si>
  <si>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</si>
  <si>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</si>
  <si>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</si>
  <si>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</si>
  <si>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</si>
  <si>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</si>
  <si>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</si>
  <si>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</si>
  <si>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</si>
  <si>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</si>
  <si>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</si>
  <si>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</si>
  <si>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</si>
  <si>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</si>
  <si>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</si>
  <si>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</si>
  <si>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</si>
  <si>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</si>
  <si>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</si>
  <si>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</si>
  <si>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</si>
  <si>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</si>
  <si>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</si>
  <si>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</si>
  <si>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</si>
  <si>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</si>
  <si>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</si>
  <si>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</si>
  <si>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</si>
  <si>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</si>
  <si>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</si>
  <si>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</si>
  <si>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</si>
  <si>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</si>
  <si>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</si>
  <si>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</si>
  <si>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</si>
  <si>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</si>
  <si>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</si>
  <si>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</si>
  <si>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</si>
  <si>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</si>
  <si>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</si>
  <si>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</si>
  <si>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</si>
  <si>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</si>
  <si>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</si>
  <si>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</si>
  <si>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</si>
  <si>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</si>
  <si>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</si>
  <si>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</si>
  <si>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</si>
  <si>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</si>
  <si>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</si>
  <si>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</si>
  <si>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</si>
  <si>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</si>
  <si>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</si>
  <si>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</si>
  <si>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</si>
  <si>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</si>
  <si>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</si>
  <si>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</si>
  <si>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</si>
  <si>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</si>
  <si>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</si>
  <si>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</si>
  <si>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</si>
  <si>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</si>
  <si>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</si>
  <si>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</si>
  <si>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</si>
  <si>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</si>
  <si>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</si>
  <si>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</si>
  <si>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</si>
  <si>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</si>
  <si>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</si>
  <si>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</si>
  <si>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</si>
  <si>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</si>
  <si>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</si>
  <si>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</si>
  <si>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</si>
  <si>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</si>
  <si>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</si>
  <si>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</si>
  <si>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</si>
  <si>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</si>
  <si>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</si>
  <si>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</si>
  <si>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</si>
  <si>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</si>
  <si>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</si>
  <si>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</si>
  <si>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</si>
  <si>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</si>
  <si>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</si>
  <si>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</si>
  <si>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</si>
  <si>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</si>
  <si>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</si>
  <si>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</si>
  <si>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</si>
  <si>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</si>
  <si>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</si>
  <si>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</si>
  <si>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</si>
  <si>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</si>
  <si>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</si>
  <si>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</si>
  <si>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</si>
  <si>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</si>
  <si>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</si>
  <si>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</si>
  <si>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</si>
  <si>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</si>
  <si>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</si>
  <si>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</si>
  <si>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</si>
  <si>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</si>
  <si>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</si>
  <si>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</si>
  <si>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</si>
  <si>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</si>
  <si>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</si>
  <si>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</si>
  <si>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</si>
  <si>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</si>
  <si>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</si>
  <si>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</si>
  <si>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</si>
  <si>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</si>
  <si>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</si>
  <si>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</si>
  <si>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</si>
  <si>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</si>
  <si>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</si>
  <si>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</si>
  <si>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</si>
  <si>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</si>
  <si>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</si>
  <si>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</si>
  <si>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</si>
  <si>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</si>
  <si>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</si>
  <si>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</si>
  <si>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</si>
  <si>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</si>
  <si>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</si>
  <si>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</si>
  <si>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</si>
  <si>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</si>
  <si>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</si>
  <si>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</si>
  <si>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</si>
  <si>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</si>
  <si>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</si>
  <si>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</si>
  <si>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</si>
  <si>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</si>
  <si>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</si>
  <si>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</si>
  <si>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</si>
  <si>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</si>
  <si>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</si>
  <si>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</si>
  <si>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</si>
  <si>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</si>
  <si>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</si>
  <si>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</si>
  <si>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</si>
  <si>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</si>
  <si>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</si>
  <si>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</si>
  <si>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</si>
  <si>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</si>
  <si>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</si>
  <si>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</si>
  <si>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</si>
  <si>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</si>
  <si>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</si>
  <si>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</si>
  <si>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</si>
  <si>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</si>
  <si>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</si>
  <si>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</si>
  <si>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</si>
  <si>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</si>
  <si>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</si>
  <si>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</si>
  <si>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</si>
  <si>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</si>
  <si>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</si>
  <si>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</si>
  <si>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</si>
  <si>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</si>
  <si>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</si>
  <si>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</si>
  <si>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</si>
  <si>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</si>
  <si>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</si>
  <si>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</si>
  <si>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</si>
  <si>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</si>
  <si>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</si>
  <si>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</si>
  <si>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</si>
  <si>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</si>
  <si>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</si>
  <si>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</si>
  <si>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</si>
  <si>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</si>
  <si>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</si>
  <si>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</si>
  <si>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</si>
  <si>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</si>
  <si>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</si>
  <si>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</si>
  <si>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</si>
  <si>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</si>
  <si>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</si>
  <si>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</si>
  <si>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</si>
  <si>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</si>
  <si>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PCM-20251007-00002227</t>
  </si>
  <si>
    <t>4G sector flapping due to load issue , EM team on the way ETA 30 Min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</si>
  <si>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</si>
  <si>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</si>
  <si>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</si>
  <si>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</si>
  <si>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</si>
  <si>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</si>
  <si>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</si>
  <si>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</si>
  <si>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</si>
  <si>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</si>
  <si>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</si>
  <si>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</si>
  <si>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</si>
  <si>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</si>
  <si>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</si>
  <si>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</si>
  <si>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</si>
  <si>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120 mins</t>
  </si>
  <si>
    <t>PCM-20251007-00001835</t>
  </si>
  <si>
    <t>team at siteTS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</si>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</sst>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4" totalsRowShown="0" headerRowDxfId="48" dataDxfId="47" headerRowBorderDxfId="45" tableBorderDxfId="46" totalsRowBorderDxfId="44">
  <autoFilter ref="A1:L4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274.91228576388676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6.2112152772897389E-2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45937.860711689813</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45937.860711689813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45937.860711689813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45937.860711689813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45937.860711689813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45937.860711689813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45937.860711689813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45937.860711689813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45937.860711689813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45937.860711689813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45937.860711689813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45937.860711689813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45937.860711689813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45937.860711689813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45937.860711689813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45937.860711689813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45937.860711689813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45937.860711689813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45937.860711689813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45937.860711689813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45937.860711689813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45937.860711689813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45937.860711689813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45937.860711689813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45937.860711689813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45937.860711689813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45937.860711689813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45937.860711689813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45937.860711689813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45937.860711689813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45937.860711689813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45937.860711689813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45937.860711689813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45937.860711689813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45937.860711689813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45937.860711689813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45937.860711689813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45937.860711689813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45937.860711689813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45937.860711689813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45937.860711689813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45937.860711689813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45937.860711689813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45937.860711689813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45937.860711689813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45937.860711689813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45937.860711689813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45937.860711689813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45937.860711689813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45937.860711689813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45937.860711689813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45937.860711689813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45937.860711689813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45937.860711689813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45937.860711689813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45937.860711689813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45937.860711689813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45937.860711689813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45937.860711689813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45937.860711689813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45937.860711689813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45937.860711689813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45937.860711689813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45937.860711689813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45937.860711689813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45937.860711689813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45937.860711689813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45937.860711689813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45937.860711689813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45937.860711689813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45937.860711689813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45937.860711689813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45937.860711689813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45937.860711689813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45937.860711689813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45937.860711689813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45937.860711689813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45937.860711689813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45937.860711689813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45937.860711689813</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45937.860711689813</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C6D67914-A7BB-40BC-A61D-1154DA255A2C}"/>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131.13362835648149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112.86087372685142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45937.860711689813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45937.860711689813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45937.860711689813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45937.860711689813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45937.860711689813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45937.860711689813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45937.860711689813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45937.860711689813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45937.860711689813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45937.860711689813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45937.860711689813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45937.860711689813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45937.860711689813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45937.860711689813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45937.860711689813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45937.860711689813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45937.860711689813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45937.860711689813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45937.860711689813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45937.860711689813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45937.860711689813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45937.860711689813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45937.860711689813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45937.860711689813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45937.860711689813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45937.860711689813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45937.860711689813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45937.860711689813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45937.860711689813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45937.860711689813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45937.860711689813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45937.860711689813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45937.860711689813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45937.860711689813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45937.860711689813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45937.860711689813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45937.860711689813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45937.860711689813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45937.860711689813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45937.860711689813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45937.860711689813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45937.860711689813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45937.860711689813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45937.860711689813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45937.860711689813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45937.860711689813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45937.860711689813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45937.860711689813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45937.860711689813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45937.860711689813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45937.860711689813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45937.860711689813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45937.860711689813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45937.860711689813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45937.860711689813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45937.860711689813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45937.860711689813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45937.860711689813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45937.860711689813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45937.860711689813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45937.860711689813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45937.860711689813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45937.860711689813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45937.860711689813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45937.860711689813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45937.860711689813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45937.860711689813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45937.860711689813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45937.860711689813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45937.860711689813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45937.860711689813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45937.860711689813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45937.860711689813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45937.860711689813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45937.860711689813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45937.860711689813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45937.860711689813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45937.860711689813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45937.860711689813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45937.860711689813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45937.860711689813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45937.860711689813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45937.860711689813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45937.860711689813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45937.860711689813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45937.860711689813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45937.860711689813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45937.860711689813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45937.860711689813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45937.860711689813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45937.860711689813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45937.860711689813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45937.860711689813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45937.860711689813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45937.860711689813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45937.860711689813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45937.860711689813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45937.860711689813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45937.860711689813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45937.860711689813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45937.860711689813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45937.860711689813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45937.860711689813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45937.860711689813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45937.860711689813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45937.860711689813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45937.860711689813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45937.860711689813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45937.860711689813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45937.860711689813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45937.860711689813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45937.860711689813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45937.860711689813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45937.860711689813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45937.860711689813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45937.860711689813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45937.860711689813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45937.860711689813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45937.860711689813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45937.860711689813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45937.860711689813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45937.860711689813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45937.860711689813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45937.860711689813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45937.860711689813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45937.860711689813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45937.860711689813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45937.860711689813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45937.860711689813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45937.860711689813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45937.860711689813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45937.860711689813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45937.860711689813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45937.860711689813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45937.860711689813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45937.860711689813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45937.860711689813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45937.860711689813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45937.860711689813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45937.860711689813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45937.860711689813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45937.860711689813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45937.860711689813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45937.860711689813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45937.860711689813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45937.860711689813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45937.860711689813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45937.860711689813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45937.860711689813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45937.860711689813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45937.860711689813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45937.860711689813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45937.860711689813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45937.860711689813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45937.860711689813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45937.860711689813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45937.860711689813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45937.860711689813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45937.860711689813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45937.860711689813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45937.860711689813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45937.860711689813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45937.860711689813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45937.860711689813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45937.860711689813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45937.860711689813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45937.860711689813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45937.860711689813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45937.860711689813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45937.860711689813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45937.860711689813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45937.860711689813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45937.860711689813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45937.860711689813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45937.860711689813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45937.860711689813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45937.860711689813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45937.860711689813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45937.860711689813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45937.860711689813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45937.860711689813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45937.860711689813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45937.860711689813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45937.860711689813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45937.860711689813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45937.860711689813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45937.860711689813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45937.860711689813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45937.860711689813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45937.860711689813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45937.860711689813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45937.860711689813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45937.860711689813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45937.860711689813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45937.860711689813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45937.860711689813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45937.860711689813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45937.860711689813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45937.860711689813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45937.860711689813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45937.860711689813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45937.860711689813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45937.860711689813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45937.860711689813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45937.860711689813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45937.860711689813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45937.860711689813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45937.860711689813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45937.860711689813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45937.860711689813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45937.860711689813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45937.860711689813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45937.860711689813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45937.860711689813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45937.860711689813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45937.860711689813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45937.860711689813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45937.860711689813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45937.860711689813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45937.860711689813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45937.860711689813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45937.860711689813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45937.860711689813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45937.860711689813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45937.860711689813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45937.860711689813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45937.860711689813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45937.860711689813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45937.860711689813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45937.860711689813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45937.860711689813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tabSelected="1" workbookViewId="0">
      <selection activeCell="I9" sqref="I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20663</v>
      </c>
      <c r="E2" s="18" t="s">
        <v>38964</v>
      </c>
      <c r="F2" s="20">
        <v>45937.857511574075</v>
      </c>
      <c r="G2" s="21">
        <f t="shared" ref="G2:G34" ca="1" si="0">IFERROR(NOW()-F2,"-")</f>
        <v>3.2001157378545031E-3</v>
      </c>
      <c r="H2" s="22">
        <v>45937.855370370373</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45937.860711689813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45937.860711689813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45937.860711689813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45937.860711689813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45937.860711689813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45937.860711689813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45937.860711689813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45937.860711689813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45937.860711689813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45937.860711689813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45937.860711689813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45937.860711689813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45937.860711689813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45937.860711689813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45937.860711689813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45937.860711689813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45937.860711689813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45937.860711689813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45937.860711689813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45937.860711689813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45937.860711689813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45937.860711689813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45937.860711689813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45937.860711689813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45937.860711689813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45937.860711689813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45937.860711689813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45937.860711689813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45937.860711689813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45937.860711689813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45937.860711689813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45937.860711689813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45937.860711689813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45937.860711689813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45937.860711689813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45937.860711689813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45937.860711689813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45937.860711689813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45937.860711689813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45937.860711689813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45937.860711689813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45937.860711689813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45937.860711689813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45937.860711689813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45937.860711689813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45937.860711689813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45937.860711689813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45937.860711689813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45937.860711689813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45937.860711689813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45937.860711689813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45937.860711689813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45937.860711689813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45937.860711689813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45937.860711689813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45937.860711689813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45937.860711689813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45937.860711689813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45937.860711689813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45937.860711689813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45937.860711689813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45937.860711689813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45937.860711689813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45937.860711689813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45937.860711689813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45937.860711689813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45937.860711689813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45937.860711689813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45937.860711689813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45937.860711689813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45937.860711689813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45937.860711689813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45937.860711689813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45937.860711689813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45937.860711689813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45937.860711689813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45937.860711689813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45937.860711689813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45937.860711689813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45937.860711689813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45937.860711689813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45937.860711689813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45937.860711689813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45937.860711689813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45937.860711689813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45937.860711689813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45937.860711689813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45937.860711689813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45937.860711689813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45937.860711689813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45937.860711689813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45937.860711689813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45937.860711689813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45937.860711689813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45937.860711689813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45937.860711689813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45937.860711689813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45937.860711689813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45937.860711689813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45937.860711689813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45937.860711689813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45937.860711689813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45937.860711689813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45937.860711689813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45937.860711689813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45937.860711689813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45937.860711689813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45937.860711689813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45937.860711689813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45937.860711689813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45937.860711689813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45937.860711689813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45937.860711689813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45937.860711689813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45937.860711689813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45937.860711689813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45937.860711689813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45937.860711689813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45937.860711689813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45937.860711689813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45937.860711689813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45937.860711689813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45937.860711689813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45937.860711689813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45937.860711689813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45937.860711689813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45937.860711689813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45937.860711689813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45937.860711689813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45937.860711689813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45937.860711689813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45937.860711689813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45937.860711689813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45937.860711689813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45937.860711689813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45937.860711689813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45937.860711689813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45937.860711689813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45937.860711689813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45937.860711689813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45937.860711689813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45937.860711689813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45937.860711689813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45937.860711689813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45937.860711689813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45937.860711689813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45937.860711689813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45937.860711689813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45937.860711689813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45937.860711689813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45937.860711689813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45937.860711689813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45937.860711689813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45937.860711689813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45937.860711689813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45937.860711689813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45937.860711689813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45937.860711689813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45937.860711689813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45937.860711689813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45937.860711689813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45937.860711689813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45937.860711689813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45937.860711689813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45937.860711689813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45937.860711689813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45937.860711689813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45937.860711689813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45937.860711689813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45937.860711689813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45937.860711689813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45937.860711689813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45937.860711689813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45937.860711689813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45937.860711689813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45937.860711689813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45937.860711689813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45937.860711689813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45937.860711689813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45937.860711689813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45937.860711689813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45937.860711689813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45937.860711689813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45937.860711689813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45937.860711689813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45937.860711689813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45937.860711689813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45937.860711689813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45937.860711689813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45937.860711689813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45937.860711689813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45937.860711689813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45937.860711689813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45937.860711689813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45937.860711689813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45937.860711689813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45937.860711689813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45937.860711689813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45937.860711689813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45937.860711689813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45937.860711689813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45937.860711689813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45937.860711689813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45937.860711689813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45937.860711689813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45937.860711689813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45937.860711689813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45937.860711689813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45937.860711689813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45937.860711689813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45937.860711689813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45937.860711689813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45937.860711689813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45937.860711689813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45937.860711689813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45937.860711689813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45937.860711689813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45937.860711689813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45937.860711689813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45937.860711689813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45937.860711689813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45937.860711689813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45937.860711689813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45937.860711689813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45937.860711689813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45937.860711689813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45937.860711689813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45937.860711689813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45937.860711689813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45937.860711689813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45937.860711689813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45937.860711689813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45937.860711689813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45937.860711689813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45937.860711689813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45937.860711689813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45937.860711689813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45937.860711689813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45937.860711689813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45937.860711689813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45937.860711689813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45937.860711689813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45937.860711689813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45937.860711689813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45937.860711689813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45937.860711689813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45937.860711689813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45937.860711689813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45937.860711689813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45937.860711689813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45937.860711689813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45937.860711689813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45937.860711689813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45937.860711689813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45937.860711689813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45937.860711689813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45937.860711689813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45937.860711689813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45937.860711689813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45937.860711689813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45937.860711689813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45937.860711689813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45937.860711689813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45937.860711689813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45937.860711689813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45937.860711689813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45937.860711689813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45937.860711689813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45937.860711689813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45937.860711689813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45937.860711689813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45937.860711689813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45937.860711689813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45937.860711689813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45937.860711689813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45937.860711689813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45937.860711689813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45937.860711689813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45937.860711689813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45937.860711689813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45937.860711689813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45937.860711689813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45937.860711689813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45937.860711689813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45937.860711689813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45937.860711689813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45937.860711689813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45937.860711689813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45937.860711689813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45937.860711689813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45937.860711689813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45937.860711689813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45937.860711689813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45937.860711689813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45937.860711689813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45937.860711689813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45937.860711689813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45937.860711689813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45937.860711689813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45937.860711689813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45937.860711689813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45937.860711689813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45937.860711689813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45937.860711689813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45937.860711689813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45937.860711689813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45937.860711689813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45937.860711689813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45937.860711689813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45937.860711689813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45937.860711689813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45937.860711689813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45937.860711689813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45937.860711689813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45937.860711689813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45937.860711689813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45937.860711689813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45937.860711689813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45937.860711689813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45937.860711689813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45937.860711689813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45937.860711689813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45937.860711689813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45937.860711689813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45937.860711689813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45937.860711689813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45937.860711689813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45937.860711689813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45937.860711689813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45937.860711689813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45937.860711689813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45937.860711689813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45937.860711689813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45937.860711689813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45937.860711689813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45937.860711689813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45937.860711689813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45937.860711689813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45937.860711689813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45937.860711689813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45937.860711689813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45937.860711689813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45937.860711689813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45937.860711689813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45937.860711689813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45937.860711689813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45937.860711689813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45937.860711689813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45937.860711689813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45937.860711689813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45937.860711689813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45937.860711689813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45937.860711689813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45937.860711689813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45937.860711689813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45937.860711689813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45937.860711689813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45937.860711689813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45937.860711689813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45937.860711689813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45937.860711689813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45937.860711689813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45937.860711689813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45937.860711689813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45937.860711689813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45937.860711689813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45937.860711689813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45937.860711689813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45937.860711689813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45937.860711689813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45937.860711689813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45937.860711689813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45937.860711689813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45937.860711689813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45937.860711689813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45937.860711689813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45937.860711689813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45937.860711689813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45937.860711689813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45937.860711689813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45937.860711689813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45937.860711689813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45937.860711689813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45937.860711689813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45937.860711689813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45937.860711689813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45937.860711689813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45937.860711689813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45937.860711689813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45937.860711689813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45937.860711689813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45937.860711689813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45937.860711689813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45937.860711689813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45937.860711689813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45937.860711689813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45937.860711689813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45937.860711689813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45937.860711689813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45937.860711689813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45937.860711689813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45937.860711689813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45937.860711689813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45937.860711689813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45937.860711689813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45937.860711689813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45937.860711689813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45937.860711689813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45937.860711689813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45937.860711689813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45937.860711689813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45937.860711689813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45937.860711689813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45937.860711689813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45937.860711689813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45937.860711689813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45937.860711689813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45937.860711689813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45937.860711689813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45937.860711689813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45937.860711689813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45937.860711689813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45937.860711689813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45937.860711689813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45937.860711689813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45937.860711689813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45937.860711689813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45937.860711689813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45937.860711689813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45937.860711689813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45937.860711689813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45937.860711689813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45937.860711689813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45937.860711689813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45937.860711689813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45937.860711689813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45937.860711689813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45937.860711689813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45937.860711689813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45937.860711689813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45937.860711689813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45937.860711689813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45937.860711689813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45937.860711689813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45937.860711689813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45937.860711689813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45937.860711689813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45937.860711689813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45937.860711689813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45937.860711689813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45937.860711689813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45937.860711689813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45937.860711689813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45937.860711689813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45937.860711689813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45937.860711689813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45937.860711689813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45937.860711689813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45937.860711689813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45937.860711689813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45937.860711689813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45937.860711689813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45937.860711689813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45937.860711689813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45937.860711689813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45937.860711689813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45937.860711689813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45937.860711689813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45937.860711689813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45937.860711689813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45937.860711689813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45937.860711689813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45937.860711689813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45937.860711689813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45937.860711689813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45937.860711689813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45937.860711689813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45937.860711689813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45937.860711689813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45937.860711689813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45937.860711689813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45937.860711689813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45937.860711689813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45937.860711689813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45937.860711689813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45937.860711689813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45937.860711689813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45937.860711689813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45937.860711689813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45937.860711689813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45937.860711689813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45937.860711689813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45937.860711689813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45937.860711689813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45937.860711689813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45937.860711689813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45937.860711689813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45937.860711689813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45937.860711689813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45937.860711689813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45937.860711689813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45937.860711689813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45937.860711689813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45937.860711689813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45937.860711689813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45937.860711689813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45937.860711689813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45937.860711689813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45937.860711689813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45937.860711689813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45937.860711689813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45937.860711689813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45937.860711689813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45937.860711689813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45937.860711689813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45937.860711689813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45937.860711689813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45937.860711689813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45937.860711689813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45937.860711689813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45937.860711689813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45937.860711689813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45937.860711689813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45937.860711689813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45937.860711689813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45937.860711689813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45937.860711689813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45937.860711689813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45937.860711689813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45937.860711689813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45937.860711689813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45937.860711689813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45937.860711689813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45937.860711689813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45937.860711689813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45937.860711689813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45937.860711689813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45937.860711689813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45937.860711689813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45937.860711689813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45937.860711689813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45937.860711689813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45937.860711689813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45937.860711689813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45937.860711689813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45937.860711689813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45937.860711689813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45937.860711689813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45937.860711689813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45937.860711689813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45937.860711689813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45937.860711689813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45937.860711689813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45937.860711689813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45937.860711689813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45937.860711689813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45937.860711689813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45937.860711689813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45937.860711689813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45937.860711689813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45937.860711689813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45937.860711689813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45937.860711689813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45937.860711689813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45937.860711689813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45937.860711689813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45937.860711689813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45937.860711689813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45937.860711689813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45937.860711689813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45937.860711689813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45937.860711689813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45937.860711689813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45937.860711689813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45937.860711689813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45937.860711689813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45937.860711689813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45937.860711689813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45937.860711689813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45937.860711689813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45937.860711689813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45937.860711689813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45937.860711689813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45937.860711689813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45937.860711689813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45937.860711689813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45937.860711689813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45937.860711689813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45937.860711689813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45937.860711689813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45937.860711689813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45937.860711689813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45937.860711689813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45937.860711689813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45937.860711689813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45937.860711689813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45937.860711689813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45937.860711689813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45937.860711689813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45937.860711689813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45937.860711689813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45937.860711689813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45937.860711689813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45937.860711689813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45937.860711689813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45937.860711689813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45937.860711689813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45937.860711689813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45937.860711689813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45937.860711689813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45937.860711689813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45937.860711689813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45937.860711689813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45937.860711689813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45937.860711689813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45937.860711689813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45937.860711689813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45937.860711689813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45937.860711689813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45937.860711689813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45937.860711689813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45937.860711689813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45937.860711689813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45937.860711689813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45937.860711689813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45937.860711689813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45937.860711689813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45937.860711689813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45937.860711689813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45937.860711689813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45937.860711689813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45937.860711689813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45937.860711689813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45937.860711689813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45937.860711689813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45937.860711689813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45937.860711689813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45937.860711689813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45937.860711689813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45937.860711689813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45937.860711689813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45937.860711689813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45937.860711689813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45937.860711689813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45937.860711689813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45937.860711689813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45937.860711689813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45937.860711689813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45937.860711689813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45937.860711689813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45937.860711689813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45937.860711689813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45937.860711689813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45937.860711689813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45937.860711689813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45937.860711689813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45937.860711689813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45937.860711689813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45937.860711689813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45937.860711689813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45937.860711689813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45937.860711689813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45937.860711689813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45937.860711689813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45937.860711689813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45937.860711689813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45937.860711689813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45937.860711689813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45937.860711689813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45937.860711689813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45937.860711689813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45937.860711689813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45937.860711689813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45937.860711689813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45937.860711689813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45937.860711689813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45937.860711689813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45937.860711689813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45937.860711689813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45937.860711689813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45937.860711689813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45937.860711689813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45937.860711689813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45937.860711689813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45937.860711689813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45937.860711689813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45937.860711689813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45937.860711689813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45937.860711689813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45937.860711689813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45937.860711689813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45937.860711689813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45937.860711689813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45937.860711689813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45937.860711689813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45937.860711689813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45937.860711689813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45937.860711689813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45937.860711689813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45937.860711689813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45937.860711689813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45937.860711689813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45937.860711689813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45937.860711689813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45937.860711689813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45937.860711689813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45937.860711689813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45937.860711689813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45937.860711689813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45937.860711689813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45937.860711689813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45937.860711689813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45937.860711689813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45937.860711689813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45937.860711689813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45937.860711689813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45937.860711689813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45937.860711689813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45937.860711689813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45937.860711689813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45937.860711689813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45937.860711689813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45937.860711689813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45937.860711689813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45937.860711689813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45937.860711689813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45937.860711689813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45937.860711689813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45937.860711689813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45937.860711689813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45937.860711689813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45937.860711689813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45937.860711689813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45937.860711689813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45937.860711689813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45937.860711689813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45937.860711689813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45937.860711689813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45937.860711689813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45937.860711689813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45937.860711689813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45937.860711689813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45937.860711689813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45937.860711689813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45937.860711689813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45937.860711689813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45937.860711689813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45937.860711689813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45937.860711689813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45937.860711689813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45937.860711689813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45937.860711689813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45937.860711689813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45937.860711689813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45937.860711689813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45937.860711689813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45937.860711689813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45937.860711689813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45937.860711689813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45937.860711689813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45937.860711689813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45937.860711689813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45937.860711689813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45937.860711689813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45937.860711689813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45937.860711689813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45937.860711689813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45937.860711689813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45937.860711689813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45937.860711689813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45937.860711689813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45937.860711689813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45937.860711689813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45937.860711689813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45937.860711689813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45937.860711689813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45937.860711689813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45937.860711689813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45937.860711689813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45937.860711689813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45937.860711689813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45937.860711689813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45937.860711689813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45937.860711689813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45937.860711689813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45937.860711689813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45937.860711689813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45937.860711689813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45937.860711689813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45937.860711689813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45937.860711689813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45937.860711689813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45937.860711689813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45937.860711689813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45937.860711689813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45937.860711689813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45937.860711689813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45937.860711689813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45937.860711689813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45937.860711689813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45937.860711689813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45937.860711689813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45937.860711689813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45937.860711689813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45937.860711689813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45937.860711689813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45937.860711689813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45937.860711689813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45937.860711689813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45937.860711689813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45937.860711689813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45937.860711689813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45937.860711689813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45937.860711689813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45937.860711689813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45937.860711689813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45937.860711689813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45937.860711689813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45937.860711689813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45937.860711689813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45937.860711689813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45937.860711689813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45937.860711689813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45937.860711689813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45937.860711689813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45937.860711689813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45937.860711689813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45937.860711689813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45937.860711689813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45937.860711689813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45937.860711689813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45937.860711689813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45937.860711689813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45937.860711689813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45937.860711689813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45937.860711689813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45937.860711689813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45937.860711689813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45937.860711689813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45937.860711689813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45937.860711689813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45937.860711689813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45937.860711689813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45937.860711689813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45937.860711689813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45937.860711689813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45937.860711689813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45937.860711689813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45937.860711689813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45937.860711689813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45937.860711689813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45937.860711689813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45937.860711689813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45937.860711689813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45937.860711689813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45937.860711689813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45937.860711689813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45937.860711689813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45937.860711689813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45937.860711689813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45937.860711689813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45937.860711689813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45937.860711689813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45937.860711689813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45937.860711689813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45937.860711689813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45937.860711689813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45937.860711689813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45937.860711689813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45937.860711689813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45937.860711689813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45937.860711689813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45937.860711689813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45937.860711689813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45937.860711689813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45937.860711689813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45937.860711689813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45937.860711689813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45937.860711689813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45937.860711689813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45937.860711689813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45937.860711689813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45937.860711689813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45937.860711689813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45937.860711689813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45937.860711689813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45937.860711689813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45937.860711689813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45937.860711689813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45937.860711689813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45937.860711689813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45937.860711689813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45937.860711689813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45937.860711689813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45937.860711689813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45937.860711689813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45937.860711689813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45937.860711689813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45937.860711689813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45937.860711689813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45937.860711689813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45937.860711689813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45937.860711689813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45937.860711689813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45937.860711689813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45937.860711689813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45937.860711689813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45937.860711689813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45937.860711689813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45937.860711689813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45937.860711689813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45937.860711689813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45937.860711689813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45937.860711689813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45937.860711689813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45937.860711689813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45937.860711689813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45937.860711689813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45937.860711689813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45937.860711689813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45937.860711689813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45937.860711689813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45937.860711689813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45937.860711689813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45937.860711689813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45937.860711689813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45937.860711689813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45937.860711689813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45937.860711689813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45937.860711689813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45937.860711689813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45937.860711689813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45937.860711689813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45937.860711689813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45937.860711689813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45937.860711689813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45937.860711689813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45937.860711689813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45937.860711689813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45937.860711689813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45937.860711689813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45937.860711689813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45937.860711689813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45937.860711689813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45937.860711689813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45937.860711689813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45937.860711689813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45937.860711689813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45937.860711689813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45937.860711689813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45937.860711689813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45937.860711689813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45937.860711689813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45937.860711689813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45937.860711689813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45937.860711689813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45937.860711689813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45937.860711689813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45937.860711689813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45937.860711689813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45937.860711689813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45937.860711689813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45937.860711689813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45937.860711689813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45937.860711689813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45937.860711689813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45937.860711689813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45937.860711689813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45937.860711689813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45937.860711689813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45937.860711689813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45937.860711689813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45937.860711689813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45937.860711689813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45937.860711689813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45937.860711689813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45937.860711689813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45937.860711689813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45937.860711689813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45937.860711689813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45937.860711689813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45937.860711689813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45937.860711689813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45937.860711689813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45937.860711689813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45937.860711689813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45937.860711689813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45937.860711689813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45937.860711689813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45937.860711689813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45937.860711689813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45937.860711689813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45937.860711689813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45937.860711689813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45937.860711689813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45937.860711689813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45937.860711689813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45937.860711689813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45937.860711689813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45937.860711689813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45937.860711689813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45937.860711689813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45937.860711689813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45937.860711689813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45937.860711689813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45937.860711689813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45937.860711689813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45937.860711689813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45937.860711689813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45937.860711689813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45937.860711689813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45937.860711689813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45937.860711689813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45937.860711689813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45937.860711689813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45937.860711689813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45937.860711689813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45937.860711689813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45937.860711689813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45937.860711689813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45937.860711689813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45937.860711689813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45937.860711689813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45937.860711689813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45937.860711689813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45937.860711689813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45937.860711689813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45937.860711689813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45937.860711689813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45937.860711689813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45937.860711689813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45937.860711689813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45937.860711689813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45937.860711689813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45937.860711689813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45937.860711689813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45937.860711689813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45937.860711689813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45937.860711689813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45937.860711689813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45937.860711689813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45937.860711689813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45937.860711689813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45937.860711689813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45937.860711689813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45937.860711689813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45937.860711689813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45937.860711689813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45937.860711689813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45937.860711689813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45937.860711689813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45937.860711689813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45937.860711689813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45937.860711689813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45937.860711689813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45937.860711689813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45937.860711689813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45937.860711689813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45937.860711689813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45937.860711689813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45937.860711689813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45937.860711689813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45937.860711689813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45937.860711689813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45937.860711689813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45937.860711689813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45937.860711689813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45937.860711689813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45937.860711689813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45937.860711689813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45937.860711689813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45937.860711689813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45937.860711689813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45937.860711689813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45937.860711689813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45937.860711689813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45937.860711689813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45937.860711689813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45937.860711689813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45937.860711689813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45937.860711689813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45937.860711689813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45937.860711689813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45937.860711689813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45937.860711689813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45937.860711689813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45937.860711689813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45937.860711689813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45937.860711689813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45937.860711689813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45937.860711689813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45937.860711689813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45937.860711689813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45937.860711689813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45937.860711689813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45937.860711689813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45937.860711689813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45937.860711689813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45937.860711689813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45937.860711689813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45937.860711689813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45937.860711689813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45937.860711689813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45937.860711689813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45937.860711689813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45937.860711689813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45937.860711689813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45937.860711689813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45937.860711689813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45937.860711689813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45937.860711689813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45937.860711689813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45937.860711689813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45937.860711689813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45937.860711689813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45937.860711689813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45937.860711689813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45937.860711689813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45937.860711689813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45937.860711689813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45937.860711689813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45937.860711689813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45937.860711689813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45937.860711689813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45937.860711689813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45937.860711689813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45937.860711689813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45937.860711689813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45937.860711689813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45937.860711689813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45937.860711689813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45937.860711689813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45937.860711689813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45937.860711689813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45937.860711689813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45937.860711689813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45937.860711689813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45937.860711689813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45937.860711689813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45937.860711689813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45937.860711689813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45937.860711689813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45937.860711689813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45937.860711689813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45937.860711689813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45937.860711689813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45937.860711689813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45937.860711689813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45937.860711689813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45937.860711689813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45937.860711689813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45937.860711689813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45937.860711689813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45937.860711689813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45937.860711689813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45937.860711689813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45937.860711689813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45937.860711689813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45937.860711689813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45937.860711689813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45937.860711689813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45937.860711689813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45937.860711689813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45937.860711689813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45937.860711689813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45937.860711689813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45937.860711689813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45937.860711689813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45937.860711689813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45937.860711689813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45937.860711689813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45937.860711689813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45937.860711689813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45937.860711689813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45937.860711689813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45937.860711689813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45937.860711689813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45937.860711689813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45937.860711689813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45937.860711689813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45937.860711689813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45937.860711689813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45937.860711689813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45937.860711689813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45937.860711689813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45937.860711689813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45937.860711689813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45937.860711689813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45937.860711689813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45937.860711689813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45937.860711689813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45937.860711689813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45937.860711689813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45937.860711689813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45937.860711689813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45937.860711689813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45937.860711689813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45937.860711689813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45937.860711689813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4"/>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234.3799940972167</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0.18228576388355577</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45937.860711689813</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45937.860711689813</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45937.860711689813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45937.860711689813</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45937.860711689813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45937.860711689813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45937.860711689813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45937.860711689813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45937.860711689813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45937.860711689813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45937.860711689813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45937.860711689813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45937.860711689813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45937.860711689813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45937.860711689813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45937.860711689813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45937.860711689813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45937.860711689813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45937.860711689813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45937.860711689813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45937.860711689813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45937.860711689813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45937.860711689813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45937.860711689813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45937.860711689813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45937.860711689813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45937.860711689813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45937.860711689813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45937.860711689813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45937.860711689813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45937.860711689813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45937.860711689813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45937.860711689813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45937.860711689813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45937.860711689813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45937.860711689813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45937.860711689813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45937.860711689813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45937.860711689813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45937.860711689813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45937.860711689813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45937.860711689813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45937.860711689813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45937.860711689813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45937.860711689813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45937.860711689813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45937.860711689813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45937.860711689813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45937.860711689813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45937.860711689813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45937.860711689813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45937.860711689813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45937.860711689813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45937.860711689813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45937.860711689813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45937.860711689813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45937.860711689813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45937.860711689813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45937.860711689813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45937.860711689813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45937.860711689813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45937.860711689813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45937.860711689813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45937.860711689813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45937.860711689813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45937.860711689813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45937.860711689813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45937.860711689813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45937.860711689813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45937.860711689813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45937.860711689813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45937.860711689813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45937.860711689813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45937.860711689813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45937.860711689813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45937.860711689813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45937.860711689813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45937.860711689813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45937.860711689813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45937.860711689813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45937.860711689813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45937.860711689813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45937.860711689813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45937.860711689813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45937.860711689813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45937.860711689813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45937.860711689813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45937.860711689813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45937.860711689813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45937.860711689813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45937.860711689813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45937.860711689813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45937.860711689813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45937.860711689813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45937.860711689813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45937.860711689813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45937.860711689813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45937.860711689813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45937.860711689813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45937.860711689813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45937.860711689813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45937.860711689813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45937.860711689813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45937.860711689813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45937.860711689813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45937.860711689813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45937.860711689813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45937.860711689813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45937.860711689813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45937.860711689813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45937.860711689813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45937.860711689813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45937.860711689813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45937.860711689813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45937.860711689813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45937.860711689813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45937.860711689813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45937.860711689813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45937.860711689813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45937.860711689813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45937.860711689813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45937.860711689813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45937.860711689813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45937.860711689813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45937.860711689813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45937.860711689813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45937.860711689813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45937.860711689813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45937.860711689813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45937.860711689813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45937.860711689813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45937.860711689813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45937.860711689813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45937.860711689813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45937.860711689813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45937.860711689813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45937.860711689813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45937.860711689813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45937.860711689813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45937.860711689813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45937.860711689813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45937.860711689813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45937.860711689813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45937.860711689813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45937.860711689813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45937.860711689813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45937.860711689813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45937.860711689813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45937.860711689813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45937.860711689813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45937.860711689813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45937.860711689813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45937.860711689813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45937.860711689813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45937.860711689813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45937.860711689813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45937.860711689813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45937.860711689813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45937.860711689813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45937.860711689813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45937.860711689813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45937.860711689813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45937.860711689813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45937.860711689813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45937.860711689813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45937.860711689813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45937.860711689813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45937.860711689813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45937.860711689813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45937.860711689813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45937.860711689813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45937.860711689813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45937.860711689813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45937.860711689813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45937.860711689813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45937.860711689813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45937.860711689813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45937.860711689813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45937.860711689813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45937.860711689813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45937.860711689813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45937.860711689813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45937.860711689813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45937.860711689813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45937.860711689813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45937.860711689813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45937.860711689813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45937.860711689813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45937.860711689813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45937.860711689813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45937.860711689813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45937.860711689813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45937.860711689813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45937.860711689813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45937.860711689813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45937.860711689813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45937.860711689813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45937.860711689813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45937.860711689813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45937.860711689813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45937.860711689813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45937.860711689813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45937.860711689813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45937.860711689813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45937.860711689813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45937.860711689813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45937.860711689813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45937.860711689813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45937.860711689813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45937.860711689813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45937.860711689813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45937.860711689813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45937.860711689813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45937.860711689813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45937.860711689813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45937.860711689813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45937.860711689813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45937.860711689813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45937.860711689813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45937.860711689813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45937.860711689813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45937.860711689813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45937.860711689813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45937.860711689813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45937.860711689813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45937.860711689813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45937.860711689813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45937.860711689813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45937.860711689813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45937.860711689813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45937.860711689813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45937.860711689813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45937.860711689813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45937.860711689813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45937.860711689813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45937.860711689813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45937.860711689813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45937.860711689813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45937.860711689813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45937.860711689813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45937.860711689813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45937.860711689813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45937.860711689813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45937.860711689813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45937.860711689813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45937.860711689813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45937.860711689813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45937.860711689813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45937.860711689813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45937.860711689813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45937.860711689813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45937.860711689813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45937.860711689813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45937.860711689813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45937.860711689813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45937.860711689813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45937.860711689813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45937.860711689813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45937.860711689813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45937.860711689813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45937.860711689813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45937.860711689813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45937.860711689813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45937.860711689813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45937.860711689813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45937.860711689813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45937.860711689813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45937.860711689813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45937.860711689813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45937.860711689813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45937.860711689813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45937.860711689813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45937.860711689813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45937.860711689813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45937.860711689813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45937.860711689813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45937.860711689813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45937.860711689813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45937.860711689813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45937.860711689813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45937.860711689813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45937.860711689813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45937.860711689813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45937.860711689813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45937.860711689813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45937.860711689813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45937.860711689813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45937.860711689813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45937.860711689813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45937.860711689813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45937.860711689813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45937.860711689813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45937.860711689813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45937.860711689813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45937.860711689813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45937.860711689813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45937.860711689813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45937.860711689813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45937.860711689813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45937.860711689813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45937.860711689813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45937.860711689813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45937.860711689813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45937.860711689813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45937.860711689813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45937.860711689813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45937.860711689813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45937.860711689813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45937.860711689813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45937.860711689813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45937.860711689813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45937.860711689813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45937.860711689813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45937.860711689813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45937.860711689813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45937.860711689813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45937.860711689813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45937.860711689813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45937.860711689813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45937.860711689813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45937.860711689813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45937.860711689813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45937.860711689813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45937.860711689813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45937.860711689813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45937.860711689813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45937.860711689813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45937.860711689813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45937.860711689813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45937.860711689813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45937.860711689813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45937.860711689813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45937.860711689813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45937.860711689813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45937.860711689813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45937.860711689813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45937.860711689813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45937.860711689813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45937.860711689813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45937.860711689813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45937.860711689813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45937.860711689813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45937.860711689813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45937.860711689813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45937.860711689813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45937.860711689813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45937.860711689813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45937.860711689813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45937.860711689813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45937.860711689813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45937.860711689813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45937.860711689813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45937.860711689813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45937.860711689813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45937.860711689813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45937.860711689813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45937.860711689813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45937.860711689813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45937.860711689813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45937.860711689813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45937.860711689813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45937.860711689813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45937.860711689813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45937.860711689813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45937.860711689813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45937.860711689813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45937.860711689813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45937.860711689813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45937.860711689813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45937.860711689813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45937.860711689813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45937.860711689813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45937.860711689813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45937.860711689813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45937.860711689813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45937.860711689813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45937.860711689813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45937.860711689813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45937.860711689813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45937.860711689813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45937.860711689813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45937.860711689813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45937.860711689813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45937.860711689813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45937.860711689813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45937.860711689813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45937.860711689813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45937.860711689813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45937.860711689813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45937.860711689813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45937.860711689813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45937.860711689813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45937.860711689813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45937.860711689813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45937.860711689813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45937.860711689813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45937.860711689813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45937.860711689813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45937.860711689813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45937.860711689813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45937.860711689813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45937.860711689813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45937.860711689813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45937.860711689813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45937.860711689813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45937.860711689813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45937.860711689813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45937.860711689813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45937.860711689813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45937.860711689813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45937.860711689813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45937.860711689813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45937.860711689813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45937.860711689813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45937.860711689813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45937.860711689813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45937.860711689813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45937.860711689813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45937.860711689813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45937.860711689813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45937.860711689813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45937.860711689813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45937.860711689813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45937.860711689813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45937.860711689813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45937.860711689813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45937.860711689813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45937.860711689813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45937.860711689813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45937.860711689813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45937.860711689813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45937.860711689813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45937.860711689813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45937.860711689813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45937.860711689813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45937.860711689813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45937.860711689813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45937.860711689813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45937.860711689813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45937.860711689813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45937.860711689813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45937.860711689813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45937.860711689813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45937.860711689813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45937.860711689813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45937.860711689813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45937.860711689813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45937.860711689813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45937.860711689813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45937.860711689813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45937.860711689813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45937.860711689813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45937.860711689813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45937.860711689813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45937.860711689813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45937.860711689813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45937.860711689813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45937.860711689813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45937.860711689813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45937.860711689813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45937.860711689813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45937.860711689813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45937.860711689813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45937.860711689813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45937.860711689813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45937.860711689813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45937.860711689813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45937.860711689813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45937.860711689813</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45937.860711689813</v>
      </c>
      <c r="H473" s="136"/>
      <c r="I473" s="132" t="str">
        <f>IFERROR(VLOOKUP(D473,DB!A:F,6,0),"")</f>
        <v/>
      </c>
      <c r="J473" s="132" t="str">
        <f>IFERROR(VLOOKUP(D473,DB!A:G,7,0),"")</f>
        <v/>
      </c>
      <c r="K473" s="139"/>
      <c r="L473" s="134" t="str">
        <f>IFERROR(VLOOKUP(D473,DB!A:I,9,0),"")</f>
        <v/>
      </c>
    </row>
    <row r="474" spans="1:12" ht="15" customHeight="1">
      <c r="A474" s="140"/>
      <c r="B474" s="140" t="str">
        <f>IFERROR(VLOOKUP(D474,DB!A:K,11,0),"")</f>
        <v/>
      </c>
      <c r="C474" s="141"/>
      <c r="D474" s="142"/>
      <c r="E474" s="143"/>
      <c r="F474" s="144"/>
      <c r="G474" s="145">
        <f ca="1">IFERROR(NOW()-F474,"")</f>
        <v>45937.860711689813</v>
      </c>
      <c r="H474" s="144"/>
      <c r="I474" s="140" t="str">
        <f>IFERROR(VLOOKUP(D474,DB!A:F,6,0),"")</f>
        <v/>
      </c>
      <c r="J474" s="140" t="str">
        <f>IFERROR(VLOOKUP(D474,DB!A:G,7,0),"")</f>
        <v/>
      </c>
      <c r="K474" s="146"/>
      <c r="L474" s="142" t="str">
        <f>IFERROR(VLOOKUP(D474,DB!A:I,9,0),"")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46.028651504624577</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11.671834374996251</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1.199641203857027E-2</v>
      </c>
      <c r="H4" s="38">
        <v>45937.57917824074</v>
      </c>
      <c r="I4" s="37" t="str">
        <f>IFERROR(VLOOKUP(D4,DB!A:F,6,0),"")</f>
        <v>SCECO</v>
      </c>
      <c r="J4" s="37" t="str">
        <f>IFERROR(VLOOKUP(D4,DB!A:G,7,0),"")</f>
        <v>No BB Design</v>
      </c>
      <c r="K4" s="37" t="s">
        <v>39065</v>
      </c>
      <c r="L4" s="37" t="str">
        <f>IFERROR(VLOOKUP(D4,DB!A:I,9,0),"")</f>
        <v>Latis</v>
      </c>
      <c r="M4" s="128"/>
    </row>
    <row r="5" spans="1:13" ht="15">
      <c r="A5" s="37"/>
      <c r="B5" s="37" t="str">
        <f>IFERROR(VLOOKUP(D5,DB!A:K,11,0),"")</f>
        <v>R5</v>
      </c>
      <c r="C5" s="37">
        <v>1</v>
      </c>
      <c r="D5" s="37" t="s">
        <v>37358</v>
      </c>
      <c r="E5" s="37" t="s">
        <v>38964</v>
      </c>
      <c r="F5" s="38"/>
      <c r="G5" s="39">
        <f ca="1">IFERROR(NOW()-F5,"-")</f>
        <v>45937.860711689813</v>
      </c>
      <c r="H5" s="38">
        <v>45937.842569444445</v>
      </c>
      <c r="I5" s="37" t="str">
        <f>IFERROR(VLOOKUP(D5,DB!A:F,6,0),"")</f>
        <v>Generator-DG</v>
      </c>
      <c r="J5" s="37" t="str">
        <f>IFERROR(VLOOKUP(D5,DB!A:G,7,0),"")</f>
        <v>Good</v>
      </c>
      <c r="K5" s="37" t="s">
        <v>39066</v>
      </c>
      <c r="L5" s="37" t="str">
        <f>IFERROR(VLOOKUP(D5,DB!A:I,9,0),"")</f>
        <v>Latis</v>
      </c>
      <c r="M5" s="128"/>
    </row>
    <row r="6" spans="1:13" ht="15">
      <c r="A6" s="37"/>
      <c r="B6" s="37" t="str">
        <f>IFERROR(VLOOKUP(D6,DB!A:K,11,0),"")</f>
        <v/>
      </c>
      <c r="C6" s="37"/>
      <c r="D6" s="37"/>
      <c r="E6" s="37"/>
      <c r="F6" s="38"/>
      <c r="G6" s="39">
        <f ca="1">IFERROR(NOW()-F6,"-")</f>
        <v>45937.860711689813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45937.860711689813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45937.860711689813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45937.860711689813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45937.860711689813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45937.860711689813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45937.860711689813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45937.860711689813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45937.860711689813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45937.860711689813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45937.860711689813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45937.860711689813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45937.860711689813</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45937.860711689813</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45937.860711689813</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45937.860711689813</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45937.860711689813</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45937.860711689813</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45937.860711689813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45937.860711689813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45937.860711689813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45937.860711689813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45937.860711689813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45937.860711689813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45937.860711689813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45937.860711689813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45937.860711689813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45937.860711689813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45937.860711689813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45937.860711689813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45937.860711689813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45937.860711689813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45937.860711689813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45937.860711689813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45937.860711689813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45937.860711689813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45937.860711689813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45937.860711689813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45937.860711689813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45937.860711689813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45937.860711689813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45937.860711689813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45937.860711689813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45937.860711689813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45937.860711689813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45937.860711689813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45937.860711689813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45937.860711689813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45937.860711689813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45937.860711689813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45937.860711689813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45937.860711689813</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45937.860711689813</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45937.860711689813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45937.860711689813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45937.860711689813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45937.860711689813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45937.860711689813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45937.860711689813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45937.860711689813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45937.860711689813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45937.860711689813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45937.860711689813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45937.860711689813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45937.860711689813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45937.860711689813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45937.860711689813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45937.860711689813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45937.860711689813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45937.860711689813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45937.860711689813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45937.860711689813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45937.860711689813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45937.860711689813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45937.860711689813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45937.860711689813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45937.860711689813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45937.860711689813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45937.860711689813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45937.860711689813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45937.860711689813</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45937.860711689813</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45937.860711689813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45937.860711689813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45937.860711689813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45937.860711689813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45937.860711689813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45937.860711689813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45937.860711689813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45937.860711689813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45937.860711689813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45937.860711689813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45937.860711689813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45937.860711689813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45937.860711689813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45937.860711689813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45937.860711689813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45937.860711689813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45937.860711689813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45937.860711689813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45937.860711689813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45937.860711689813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45937.860711689813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45937.860711689813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45937.860711689813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45937.860711689813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45937.860711689813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45937.860711689813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45937.860711689813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45937.860711689813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45937.860711689813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45937.860711689813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45937.860711689813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45937.860711689813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45937.860711689813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45937.860711689813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45937.860711689813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45937.860711689813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45937.860711689813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45937.860711689813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45937.860711689813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45937.860711689813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45937.860711689813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45937.860711689813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45937.860711689813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45937.860711689813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45937.860711689813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45937.860711689813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45937.860711689813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45937.860711689813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45937.860711689813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45937.860711689813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45937.860711689813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45937.860711689813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45937.860711689813</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45937.860711689813</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39067</v>
      </c>
      <c r="B2" s="112" t="s">
        <v>5398</v>
      </c>
      <c r="C2" s="129">
        <v>1</v>
      </c>
      <c r="D2" s="112" t="s">
        <v>34463</v>
      </c>
      <c r="E2" s="129" t="s">
        <v>39068</v>
      </c>
      <c r="F2" s="130">
        <v>45926.772847222222</v>
      </c>
      <c r="G2" s="81">
        <f ca="1">IFERROR(NOW()-F2,"-")</f>
        <v>11.087864467590407</v>
      </c>
      <c r="H2" s="131">
        <v>45927.449074074102</v>
      </c>
      <c r="I2" s="112" t="str">
        <f>IFERROR(VLOOKUP(D2,DB!A:F,6,0),"")</f>
        <v>SCECO</v>
      </c>
      <c r="J2" s="112" t="str">
        <f>IFERROR(VLOOKUP(D2,DB!A:G,7,0),"")</f>
        <v>Weak</v>
      </c>
      <c r="K2" s="129" t="s">
        <v>39069</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45937.860711689813</v>
      </c>
      <c r="H3" s="131">
        <v>45927.987534722219</v>
      </c>
      <c r="I3" s="112" t="str">
        <f>IFERROR(VLOOKUP(D3,DB!A:F,6,0),"")</f>
        <v>SCECO</v>
      </c>
      <c r="J3" s="112" t="str">
        <f>IFERROR(VLOOKUP(D3,DB!A:G,7,0),"")</f>
        <v>Vandalized</v>
      </c>
      <c r="K3" s="129" t="s">
        <v>39070</v>
      </c>
      <c r="L3" s="118" t="str">
        <f>IFERROR(VLOOKUP(D3,DB!A:I,9,0),"")</f>
        <v>Latis</v>
      </c>
    </row>
    <row r="4" spans="1:16383" ht="31.5" customHeight="1">
      <c r="A4" s="129" t="s">
        <v>39071</v>
      </c>
      <c r="B4" s="112" t="s">
        <v>5398</v>
      </c>
      <c r="C4" s="129">
        <v>1</v>
      </c>
      <c r="D4" s="112" t="s">
        <v>32861</v>
      </c>
      <c r="E4" s="129" t="s">
        <v>39068</v>
      </c>
      <c r="F4" s="130">
        <v>45933.880972222221</v>
      </c>
      <c r="G4" s="81">
        <f ca="1">IFERROR(NOW()-F4,"-")</f>
        <v>3.9797394675915712</v>
      </c>
      <c r="H4" s="131">
        <v>45929.455266203702</v>
      </c>
      <c r="I4" s="112" t="str">
        <f>IFERROR(VLOOKUP(D4,DB!A:F,6,0),"")</f>
        <v>SCECO</v>
      </c>
      <c r="J4" s="112" t="str">
        <f>IFERROR(VLOOKUP(D4,DB!A:G,7,0),"")</f>
        <v>In progress</v>
      </c>
      <c r="K4" s="129" t="s">
        <v>39069</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39072</v>
      </c>
      <c r="B5" s="112" t="s">
        <v>5398</v>
      </c>
      <c r="C5" s="129">
        <v>1</v>
      </c>
      <c r="D5" s="112" t="s">
        <v>33408</v>
      </c>
      <c r="E5" s="129" t="s">
        <v>38964</v>
      </c>
      <c r="F5" s="130">
        <v>45934.942245370374</v>
      </c>
      <c r="G5" s="81">
        <f ca="1">IFERROR(NOW()-F5,"-")</f>
        <v>2.918466319439176</v>
      </c>
      <c r="H5" s="131">
        <v>45934.470231481479</v>
      </c>
      <c r="I5" s="112" t="str">
        <f>IFERROR(VLOOKUP(D5,DB!A:F,6,0),"")</f>
        <v>SCECO</v>
      </c>
      <c r="J5" s="112" t="str">
        <f>IFERROR(VLOOKUP(D5,DB!A:G,7,0),"")</f>
        <v>Dead</v>
      </c>
      <c r="K5" s="129" t="s">
        <v>39069</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45937.860711689813</v>
      </c>
      <c r="H6" s="116">
        <v>45935.895856481482</v>
      </c>
      <c r="I6" s="112" t="str">
        <f>IFERROR(VLOOKUP(D6,DB!A:F,6,0),"")</f>
        <v>SCECO</v>
      </c>
      <c r="J6" s="112" t="str">
        <f>IFERROR(VLOOKUP(D6,DB!A:G,7,0),"")</f>
        <v>Vandalized+No BB Design</v>
      </c>
      <c r="K6" s="117" t="s">
        <v>39073</v>
      </c>
      <c r="L6" s="118" t="str">
        <f>IFERROR(VLOOKUP(D6,DB!A:I,9,0),"")</f>
        <v>Latis</v>
      </c>
    </row>
    <row r="7" spans="1:16383" ht="31.5" customHeight="1">
      <c r="A7" s="113" t="s">
        <v>39074</v>
      </c>
      <c r="B7" s="112" t="str">
        <f>IFERROR(VLOOKUP(D7,DB!A:K,11,0),"")</f>
        <v>R6</v>
      </c>
      <c r="C7" s="114">
        <v>3</v>
      </c>
      <c r="D7" s="112" t="s">
        <v>34273</v>
      </c>
      <c r="E7" s="115" t="s">
        <v>38964</v>
      </c>
      <c r="F7" s="116">
        <v>45937.707013888888</v>
      </c>
      <c r="G7" s="81">
        <f ca="1">IFERROR(NOW()-F7,"-")</f>
        <v>0.15369780092441943</v>
      </c>
      <c r="H7" s="116">
        <v>45937.689884259256</v>
      </c>
      <c r="I7" s="112" t="str">
        <f>IFERROR(VLOOKUP(D7,DB!A:F,6,0),"")</f>
        <v>SCECO</v>
      </c>
      <c r="J7" s="112" t="str">
        <f>IFERROR(VLOOKUP(D7,DB!A:G,7,0),"")</f>
        <v>Vandalized</v>
      </c>
      <c r="K7" s="117" t="s">
        <v>39075</v>
      </c>
      <c r="L7" s="118" t="str">
        <f>IFERROR(VLOOKUP(D7,DB!A:I,9,0),"")</f>
        <v>Latis</v>
      </c>
    </row>
    <row r="8" spans="1:16383" ht="31.5" customHeight="1">
      <c r="A8" s="113" t="s">
        <v>39076</v>
      </c>
      <c r="B8" s="112" t="str">
        <f>IFERROR(VLOOKUP(D8,DB!A:K,11,0),"")</f>
        <v>R6</v>
      </c>
      <c r="C8" s="114">
        <v>1</v>
      </c>
      <c r="D8" s="112" t="s">
        <v>33684</v>
      </c>
      <c r="E8" s="129" t="s">
        <v>39068</v>
      </c>
      <c r="F8" s="116">
        <v>45937.809027777781</v>
      </c>
      <c r="G8" s="81">
        <f ca="1">IFERROR(NOW()-F8,"-")</f>
        <v>5.1683912031876389E-2</v>
      </c>
      <c r="H8" s="116">
        <v>45937.667847222219</v>
      </c>
      <c r="I8" s="112" t="str">
        <f>IFERROR(VLOOKUP(D8,DB!A:F,6,0),"")</f>
        <v>SCECO</v>
      </c>
      <c r="J8" s="112" t="str">
        <f>IFERROR(VLOOKUP(D8,DB!A:G,7,0),"")</f>
        <v>Weak</v>
      </c>
      <c r="K8" s="117" t="s">
        <v>39077</v>
      </c>
      <c r="L8" s="118" t="str">
        <f>IFERROR(VLOOKUP(D8,DB!A:I,9,0),"")</f>
        <v>Latis</v>
      </c>
    </row>
    <row r="9" spans="1:16383" ht="31.5" customHeight="1">
      <c r="A9" s="113"/>
      <c r="B9" s="112" t="str">
        <f>IFERROR(VLOOKUP(D9,DB!A:K,11,0),"")</f>
        <v/>
      </c>
      <c r="C9" s="114"/>
      <c r="D9" s="154"/>
      <c r="E9" s="115"/>
      <c r="F9"/>
      <c r="G9" s="81">
        <f ca="1">IFERROR(NOW()-F9,"-")</f>
        <v>45937.860711689813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45937.860711689813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45937.860711689813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45937.860711689813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45937.860711689813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45937.860711689813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45937.860711689813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45937.860711689813</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45937.860711689813</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45937.860711689813</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45937.860711689813</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45937.860711689813</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45937.860711689813</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45937.860711689813</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45937.860711689813</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45937.860711689813</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45937.860711689813</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45937.860711689813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45937.860711689813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45937.860711689813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45937.860711689813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45937.860711689813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45937.860711689813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45937.860711689813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45937.860711689813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45937.860711689813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45937.860711689813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45937.860711689813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45937.860711689813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45937.860711689813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45937.860711689813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45937.860711689813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45937.860711689813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45937.860711689813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45937.860711689813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45937.860711689813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45937.860711689813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45937.860711689813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45937.860711689813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45937.860711689813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45937.860711689813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45937.860711689813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45937.860711689813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45937.860711689813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45937.860711689813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45937.860711689813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45937.860711689813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45937.860711689813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45937.860711689813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45937.860711689813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45937.860711689813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45937.860711689813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45937.860711689813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45937.860711689813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45937.860711689813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45937.860711689813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45937.860711689813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45937.860711689813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45937.860711689813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45937.860711689813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45937.860711689813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45937.860711689813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45937.860711689813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45937.860711689813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45937.860711689813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45937.860711689813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45937.860711689813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45937.860711689813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45937.860711689813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45937.860711689813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45937.860711689813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45937.860711689813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45937.860711689813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45937.860711689813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45937.860711689813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45937.860711689813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45937.860711689813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45937.860711689813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45937.860711689813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45937.860711689813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45937.860711689813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45937.860711689813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45937.860711689813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45937.860711689813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45937.860711689813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45937.860711689813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45937.860711689813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45937.860711689813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45937.860711689813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45937.860711689813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45937.860711689813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45937.860711689813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45937.860711689813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45937.860711689813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45937.860711689813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45937.860711689813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45937.860711689813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45937.860711689813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45937.860711689813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45937.860711689813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45937.860711689813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45937.860711689813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45937.860711689813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45937.860711689813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45937.860711689813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45937.860711689813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45937.860711689813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45937.860711689813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45937.860711689813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45937.860711689813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45937.860711689813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45937.860711689813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45937.860711689813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45937.860711689813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45937.860711689813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45937.860711689813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45937.860711689813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45937.860711689813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45937.860711689813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45937.860711689813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45937.860711689813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45937.860711689813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45937.860711689813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45937.860711689813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45937.860711689813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45937.860711689813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45937.860711689813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45937.860711689813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45937.860711689813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45937.860711689813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45937.860711689813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45937.860711689813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45937.860711689813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45937.860711689813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45937.860711689813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45937.860711689813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45937.860711689813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45937.860711689813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45937.860711689813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45937.860711689813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45937.860711689813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45937.860711689813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45937.860711689813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45937.860711689813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45937.860711689813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45937.860711689813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45937.860711689813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45937.860711689813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45937.860711689813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45937.860711689813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45937.860711689813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45937.860711689813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45937.860711689813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45937.860711689813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45937.860711689813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45937.860711689813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45937.860711689813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45937.860711689813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45937.860711689813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45937.860711689813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45937.860711689813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45937.860711689813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45937.860711689813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45937.860711689813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45937.860711689813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45937.860711689813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45937.860711689813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45937.860711689813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45937.860711689813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45937.860711689813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45937.860711689813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45937.860711689813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45937.860711689813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45937.860711689813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45937.860711689813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45937.860711689813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45937.860711689813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45937.860711689813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45937.860711689813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45937.860711689813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45937.860711689813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45937.860711689813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45937.860711689813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45937.860711689813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45937.860711689813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45937.860711689813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45937.860711689813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45937.860711689813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45937.860711689813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45937.860711689813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45937.860711689813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45937.860711689813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45937.860711689813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45937.860711689813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45937.860711689813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45937.860711689813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45937.860711689813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45937.860711689813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45937.860711689813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45937.860711689813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45937.860711689813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45937.860711689813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45937.860711689813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45937.860711689813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45937.860711689813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45937.860711689813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45937.860711689813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45937.860711689813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45937.860711689813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45937.860711689813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45937.860711689813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45937.860711689813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45937.860711689813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45937.860711689813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45937.860711689813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45937.860711689813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45937.860711689813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45937.860711689813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45937.860711689813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45937.860711689813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45937.860711689813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45937.860711689813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45937.860711689813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45937.860711689813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45937.860711689813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45937.860711689813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45937.860711689813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45937.860711689813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45937.860711689813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45937.860711689813</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2025-10-07T17:39:59Z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