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14" documentId="13_ncr:1_{F6CB121F-512D-4AA6-A0C1-0FB36C537598}" xr6:coauthVersionLast="47" xr6:coauthVersionMax="47" xr10:uidLastSave="{1041C03A-E446-4307-9406-BDD18EEA8B5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10" i="6"/>
  <c r="G11" i="6"/>
  <c r="G12" i="6"/>
  <c r="G13" i="6"/>
  <c r="G14" i="6"/>
  <c r="G15" i="6"/>
  <c r="G16"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<sst xmlns="http://schemas.openxmlformats.org/spreadsheetml/2006/main" count="178576" uniqueCount="39072">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</sst>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277.12890752314706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45940.077333449073</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45940.077333449073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45940.077333449073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45940.077333449073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45940.077333449073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45940.077333449073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45940.077333449073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45940.077333449073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45940.077333449073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45940.077333449073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45940.077333449073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45940.077333449073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45940.077333449073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45940.077333449073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45940.077333449073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45940.077333449073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45940.077333449073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45940.077333449073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45940.077333449073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45940.077333449073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45940.077333449073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45940.077333449073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45940.077333449073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45940.077333449073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45940.077333449073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45940.077333449073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45940.077333449073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45940.077333449073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45940.077333449073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45940.077333449073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45940.077333449073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45940.077333449073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45940.077333449073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45940.077333449073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45940.077333449073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45940.077333449073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45940.077333449073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45940.077333449073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45940.077333449073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45940.077333449073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45940.077333449073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45940.077333449073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45940.077333449073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45940.077333449073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45940.077333449073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45940.077333449073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45940.077333449073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45940.077333449073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45940.077333449073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45940.077333449073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45940.077333449073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45940.077333449073</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10D5B012-E79C-477C-9D3A-2B21160596F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133.3502501157418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115.07749548611173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3.0713078704138752E-2</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45940.077333449073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45940.077333449073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45940.077333449073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45940.077333449073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45940.077333449073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45940.077333449073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45940.077333449073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45940.077333449073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45940.077333449073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45940.077333449073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45940.077333449073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45940.077333449073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45940.077333449073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45940.077333449073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45940.077333449073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45940.077333449073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45940.077333449073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45940.077333449073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45940.077333449073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45940.077333449073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45940.077333449073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45940.077333449073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45940.077333449073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45940.077333449073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45940.077333449073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45940.077333449073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45940.077333449073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45940.077333449073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45940.077333449073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45940.077333449073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45940.077333449073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45940.077333449073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45940.077333449073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45940.077333449073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45940.077333449073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45940.077333449073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45940.077333449073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45940.077333449073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45940.077333449073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45940.077333449073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45940.077333449073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45940.077333449073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45940.077333449073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45940.077333449073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45940.077333449073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45940.077333449073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45940.077333449073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45940.077333449073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45940.077333449073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45940.077333449073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45940.077333449073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45940.077333449073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45940.077333449073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45940.077333449073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45940.077333449073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45940.077333449073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45940.077333449073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45940.077333449073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45940.077333449073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45940.077333449073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45940.077333449073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45940.077333449073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45940.077333449073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45940.077333449073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45940.077333449073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45940.077333449073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45940.077333449073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45940.077333449073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45940.077333449073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45940.077333449073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45940.077333449073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45940.077333449073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45940.077333449073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45940.077333449073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45940.077333449073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45940.077333449073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45940.077333449073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45940.077333449073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45940.077333449073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45940.077333449073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45940.077333449073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45940.077333449073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45940.077333449073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45940.077333449073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45940.077333449073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45940.077333449073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45940.077333449073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45940.077333449073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45940.077333449073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45940.077333449073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45940.077333449073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45940.077333449073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45940.077333449073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45940.077333449073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45940.077333449073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45940.077333449073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45940.077333449073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45940.077333449073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45940.077333449073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45940.077333449073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45940.077333449073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45940.077333449073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45940.077333449073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45940.077333449073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45940.077333449073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45940.077333449073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45940.077333449073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45940.077333449073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45940.077333449073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45940.077333449073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45940.077333449073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45940.077333449073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45940.077333449073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45940.077333449073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45940.077333449073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45940.077333449073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45940.077333449073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45940.077333449073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45940.077333449073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45940.077333449073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45940.077333449073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45940.077333449073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45940.077333449073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45940.077333449073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45940.077333449073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45940.077333449073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45940.077333449073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45940.077333449073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45940.077333449073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45940.077333449073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45940.077333449073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45940.077333449073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45940.077333449073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45940.077333449073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45940.077333449073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45940.077333449073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45940.077333449073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45940.077333449073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45940.077333449073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45940.077333449073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45940.077333449073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45940.077333449073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45940.077333449073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45940.077333449073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45940.077333449073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45940.077333449073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45940.077333449073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45940.077333449073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45940.077333449073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45940.077333449073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45940.077333449073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45940.077333449073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45940.077333449073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45940.077333449073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45940.077333449073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45940.077333449073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45940.077333449073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45940.077333449073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45940.077333449073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45940.077333449073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45940.077333449073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45940.077333449073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45940.077333449073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45940.077333449073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45940.077333449073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45940.077333449073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45940.077333449073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45940.077333449073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45940.077333449073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45940.077333449073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45940.077333449073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45940.077333449073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45940.077333449073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45940.077333449073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45940.077333449073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45940.077333449073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45940.077333449073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45940.077333449073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45940.077333449073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45940.077333449073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45940.077333449073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45940.077333449073</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45940.077333449073</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45940.077333449073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45940.077333449073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45940.077333449073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45940.077333449073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45940.077333449073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45940.077333449073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45940.077333449073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45940.077333449073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45940.077333449073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45940.077333449073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45940.077333449073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45940.077333449073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45940.077333449073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45940.077333449073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45940.077333449073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45940.077333449073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45940.077333449073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45940.077333449073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45940.077333449073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45940.077333449073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45940.077333449073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45940.077333449073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45940.077333449073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45940.077333449073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45940.077333449073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45940.077333449073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45940.077333449073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45940.077333449073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45940.077333449073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45940.077333449073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45940.077333449073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45940.077333449073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45940.077333449073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45940.077333449073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45940.077333449073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45940.077333449073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45940.077333449073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45940.077333449073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45940.077333449073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45940.077333449073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45940.077333449073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45940.077333449073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45940.077333449073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45940.077333449073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45940.077333449073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45940.077333449073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45940.077333449073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45940.077333449073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45940.077333449073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45940.077333449073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45940.077333449073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45940.077333449073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45940.077333449073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45940.077333449073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45940.077333449073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45940.077333449073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45940.077333449073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45940.077333449073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45940.077333449073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45940.077333449073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45940.077333449073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45940.077333449073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45940.077333449073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45940.077333449073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45940.077333449073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45940.077333449073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45940.077333449073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45940.077333449073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45940.077333449073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45940.077333449073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45940.077333449073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45940.077333449073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45940.077333449073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45940.077333449073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45940.077333449073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45940.077333449073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45940.077333449073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45940.077333449073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45940.077333449073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45940.077333449073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45940.077333449073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45940.077333449073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45940.077333449073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45940.077333449073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45940.077333449073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45940.077333449073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45940.077333449073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45940.077333449073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45940.077333449073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45940.077333449073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45940.077333449073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45940.077333449073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45940.077333449073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45940.077333449073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45940.077333449073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45940.077333449073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45940.077333449073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45940.077333449073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45940.077333449073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45940.077333449073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45940.077333449073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45940.077333449073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45940.077333449073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45940.077333449073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45940.077333449073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45940.077333449073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45940.077333449073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45940.077333449073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45940.077333449073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45940.077333449073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45940.077333449073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45940.077333449073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45940.077333449073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45940.077333449073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45940.077333449073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45940.077333449073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45940.077333449073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45940.077333449073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45940.077333449073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45940.077333449073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45940.077333449073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45940.077333449073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45940.077333449073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45940.077333449073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45940.077333449073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45940.077333449073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45940.077333449073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45940.077333449073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45940.077333449073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45940.077333449073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45940.077333449073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45940.077333449073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45940.077333449073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45940.077333449073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45940.077333449073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45940.077333449073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45940.077333449073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45940.077333449073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45940.077333449073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45940.077333449073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45940.077333449073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45940.077333449073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45940.077333449073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45940.077333449073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45940.077333449073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45940.077333449073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45940.077333449073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45940.077333449073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45940.077333449073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45940.077333449073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45940.077333449073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45940.077333449073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45940.077333449073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45940.077333449073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45940.077333449073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45940.077333449073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45940.077333449073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45940.077333449073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45940.077333449073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45940.077333449073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45940.077333449073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45940.077333449073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45940.077333449073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45940.077333449073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45940.077333449073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45940.077333449073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45940.077333449073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45940.077333449073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45940.077333449073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45940.077333449073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45940.077333449073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45940.077333449073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45940.077333449073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45940.077333449073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45940.077333449073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45940.077333449073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45940.077333449073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45940.077333449073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45940.077333449073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45940.077333449073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45940.077333449073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45940.077333449073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45940.077333449073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45940.077333449073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45940.077333449073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45940.077333449073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45940.077333449073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45940.077333449073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45940.077333449073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45940.077333449073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45940.077333449073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45940.077333449073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45940.077333449073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45940.077333449073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45940.077333449073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45940.077333449073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45940.077333449073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45940.077333449073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45940.077333449073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45940.077333449073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45940.077333449073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45940.077333449073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45940.077333449073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45940.077333449073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45940.077333449073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45940.077333449073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45940.077333449073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45940.077333449073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45940.077333449073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45940.077333449073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45940.077333449073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45940.077333449073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45940.077333449073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45940.077333449073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45940.077333449073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45940.077333449073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45940.077333449073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45940.077333449073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45940.077333449073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45940.077333449073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45940.077333449073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45940.077333449073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45940.077333449073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45940.077333449073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45940.077333449073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45940.077333449073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45940.077333449073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45940.077333449073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45940.077333449073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45940.077333449073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45940.077333449073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45940.077333449073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45940.077333449073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45940.077333449073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45940.077333449073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45940.077333449073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45940.077333449073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45940.077333449073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45940.077333449073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45940.077333449073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45940.077333449073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45940.077333449073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45940.077333449073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45940.077333449073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45940.077333449073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45940.077333449073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45940.077333449073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45940.077333449073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45940.077333449073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45940.077333449073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45940.077333449073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45940.077333449073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45940.077333449073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45940.077333449073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45940.077333449073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45940.077333449073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45940.077333449073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45940.077333449073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45940.077333449073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45940.077333449073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45940.077333449073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45940.077333449073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45940.077333449073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45940.077333449073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45940.077333449073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45940.077333449073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45940.077333449073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45940.077333449073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45940.077333449073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45940.077333449073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45940.077333449073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45940.077333449073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45940.077333449073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45940.077333449073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45940.077333449073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45940.077333449073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45940.077333449073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45940.077333449073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45940.077333449073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45940.077333449073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45940.077333449073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45940.077333449073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45940.077333449073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45940.077333449073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45940.077333449073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45940.077333449073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45940.077333449073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45940.077333449073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45940.077333449073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45940.077333449073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45940.077333449073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45940.077333449073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45940.077333449073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45940.077333449073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45940.077333449073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45940.077333449073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45940.077333449073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45940.077333449073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45940.077333449073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45940.077333449073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45940.077333449073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45940.077333449073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45940.077333449073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45940.077333449073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45940.077333449073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45940.077333449073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45940.077333449073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45940.077333449073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45940.077333449073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45940.077333449073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45940.077333449073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45940.077333449073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45940.077333449073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45940.077333449073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45940.077333449073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45940.077333449073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45940.077333449073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45940.077333449073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45940.077333449073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45940.077333449073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45940.077333449073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45940.077333449073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45940.077333449073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45940.077333449073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45940.077333449073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45940.077333449073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45940.077333449073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45940.077333449073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45940.077333449073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45940.077333449073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45940.077333449073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45940.077333449073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45940.077333449073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45940.077333449073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45940.077333449073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45940.077333449073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45940.077333449073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45940.077333449073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45940.077333449073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45940.077333449073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45940.077333449073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45940.077333449073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45940.077333449073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45940.077333449073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45940.077333449073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45940.077333449073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45940.077333449073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45940.077333449073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45940.077333449073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45940.077333449073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45940.077333449073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45940.077333449073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45940.077333449073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45940.077333449073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45940.077333449073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45940.077333449073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45940.077333449073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45940.077333449073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45940.077333449073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45940.077333449073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45940.077333449073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45940.077333449073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45940.077333449073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45940.077333449073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45940.077333449073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45940.077333449073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45940.077333449073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45940.077333449073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45940.077333449073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45940.077333449073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45940.077333449073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45940.077333449073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45940.077333449073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45940.077333449073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45940.077333449073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45940.077333449073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45940.077333449073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45940.077333449073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45940.077333449073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45940.077333449073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45940.077333449073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45940.077333449073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45940.077333449073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45940.077333449073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45940.077333449073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45940.077333449073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45940.077333449073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45940.077333449073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45940.077333449073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45940.077333449073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45940.077333449073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45940.077333449073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45940.077333449073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45940.077333449073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45940.077333449073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45940.077333449073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45940.077333449073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45940.077333449073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45940.077333449073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45940.077333449073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45940.077333449073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45940.077333449073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45940.077333449073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45940.077333449073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45940.077333449073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45940.077333449073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45940.077333449073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45940.077333449073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45940.077333449073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45940.077333449073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45940.077333449073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45940.077333449073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45940.077333449073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45940.077333449073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45940.077333449073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45940.077333449073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45940.077333449073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45940.077333449073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45940.077333449073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45940.077333449073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45940.077333449073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45940.077333449073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45940.077333449073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45940.077333449073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45940.077333449073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45940.077333449073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45940.077333449073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45940.077333449073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45940.077333449073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45940.077333449073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45940.077333449073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45940.077333449073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45940.077333449073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45940.077333449073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45940.077333449073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45940.077333449073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45940.077333449073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45940.077333449073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45940.077333449073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45940.077333449073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45940.077333449073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45940.077333449073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45940.077333449073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45940.077333449073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45940.077333449073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45940.077333449073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45940.077333449073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45940.077333449073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45940.077333449073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45940.077333449073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45940.077333449073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45940.077333449073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45940.077333449073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45940.077333449073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45940.077333449073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45940.077333449073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45940.077333449073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45940.077333449073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45940.077333449073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45940.077333449073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45940.077333449073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45940.077333449073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45940.077333449073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45940.077333449073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45940.077333449073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45940.077333449073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45940.077333449073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45940.077333449073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45940.077333449073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45940.077333449073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45940.077333449073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45940.077333449073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45940.077333449073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45940.077333449073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45940.077333449073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45940.077333449073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45940.077333449073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45940.077333449073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45940.077333449073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45940.077333449073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45940.077333449073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45940.077333449073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45940.077333449073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45940.077333449073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45940.077333449073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45940.077333449073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45940.077333449073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45940.077333449073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45940.077333449073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45940.077333449073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45940.077333449073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45940.077333449073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45940.077333449073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45940.077333449073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45940.077333449073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45940.077333449073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45940.077333449073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45940.077333449073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45940.077333449073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45940.077333449073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45940.077333449073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45940.077333449073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45940.077333449073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45940.077333449073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45940.077333449073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45940.077333449073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45940.077333449073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45940.077333449073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45940.077333449073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45940.077333449073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45940.077333449073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45940.077333449073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45940.077333449073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45940.077333449073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45940.077333449073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45940.077333449073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45940.077333449073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45940.077333449073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45940.077333449073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45940.077333449073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45940.077333449073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45940.077333449073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45940.077333449073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45940.077333449073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45940.077333449073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45940.077333449073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45940.077333449073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45940.077333449073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45940.077333449073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45940.077333449073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45940.077333449073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45940.077333449073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45940.077333449073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45940.077333449073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45940.077333449073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45940.077333449073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45940.077333449073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45940.077333449073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45940.077333449073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45940.077333449073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45940.077333449073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45940.077333449073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45940.077333449073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45940.077333449073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45940.077333449073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45940.077333449073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45940.077333449073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45940.077333449073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45940.077333449073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45940.077333449073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45940.077333449073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45940.077333449073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45940.077333449073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45940.077333449073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45940.077333449073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45940.077333449073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45940.077333449073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45940.077333449073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45940.077333449073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45940.077333449073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45940.077333449073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45940.077333449073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45940.077333449073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45940.077333449073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45940.077333449073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45940.077333449073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45940.077333449073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45940.077333449073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45940.077333449073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45940.077333449073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45940.077333449073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45940.077333449073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45940.077333449073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45940.077333449073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45940.077333449073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45940.077333449073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45940.077333449073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45940.077333449073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45940.077333449073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45940.077333449073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45940.077333449073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45940.077333449073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45940.077333449073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45940.077333449073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45940.077333449073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45940.077333449073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45940.077333449073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45940.077333449073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45940.077333449073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45940.077333449073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45940.077333449073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45940.077333449073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45940.077333449073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45940.077333449073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45940.077333449073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45940.077333449073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45940.077333449073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45940.077333449073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45940.077333449073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45940.077333449073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45940.077333449073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45940.077333449073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45940.077333449073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45940.077333449073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45940.077333449073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45940.077333449073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45940.077333449073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45940.077333449073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45940.077333449073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45940.077333449073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45940.077333449073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45940.077333449073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45940.077333449073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45940.077333449073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45940.077333449073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45940.077333449073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45940.077333449073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45940.077333449073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45940.077333449073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45940.077333449073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45940.077333449073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45940.077333449073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45940.077333449073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45940.077333449073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45940.077333449073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45940.077333449073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45940.077333449073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45940.077333449073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45940.077333449073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45940.077333449073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45940.077333449073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45940.077333449073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45940.077333449073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45940.077333449073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45940.077333449073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45940.077333449073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45940.077333449073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45940.077333449073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45940.077333449073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45940.077333449073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45940.077333449073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45940.077333449073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45940.077333449073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45940.077333449073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45940.077333449073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45940.077333449073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45940.077333449073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45940.077333449073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45940.077333449073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45940.077333449073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45940.077333449073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45940.077333449073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45940.077333449073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45940.077333449073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45940.077333449073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45940.077333449073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45940.077333449073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45940.077333449073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45940.077333449073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45940.077333449073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45940.077333449073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45940.077333449073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45940.077333449073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45940.077333449073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45940.077333449073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45940.077333449073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45940.077333449073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45940.077333449073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45940.077333449073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45940.077333449073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45940.077333449073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45940.077333449073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45940.077333449073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45940.077333449073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45940.077333449073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45940.077333449073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45940.077333449073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45940.077333449073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45940.077333449073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45940.077333449073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45940.077333449073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45940.077333449073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45940.077333449073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45940.077333449073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45940.077333449073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45940.077333449073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45940.077333449073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45940.077333449073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45940.077333449073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45940.077333449073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45940.077333449073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45940.077333449073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45940.077333449073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45940.077333449073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45940.077333449073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45940.077333449073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45940.077333449073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45940.077333449073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45940.077333449073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45940.077333449073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45940.077333449073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45940.077333449073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45940.077333449073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45940.077333449073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45940.077333449073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45940.077333449073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45940.077333449073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45940.077333449073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45940.077333449073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45940.077333449073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45940.077333449073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45940.077333449073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45940.077333449073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45940.077333449073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45940.077333449073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45940.077333449073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45940.077333449073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45940.077333449073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45940.077333449073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45940.077333449073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45940.077333449073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45940.077333449073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45940.077333449073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45940.077333449073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45940.077333449073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45940.077333449073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45940.077333449073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45940.077333449073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45940.077333449073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45940.077333449073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45940.077333449073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45940.077333449073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45940.077333449073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45940.077333449073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45940.077333449073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45940.077333449073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45940.077333449073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45940.077333449073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45940.077333449073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45940.077333449073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45940.077333449073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45940.077333449073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45940.077333449073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45940.077333449073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45940.077333449073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45940.077333449073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45940.077333449073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45940.077333449073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45940.077333449073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45940.077333449073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45940.077333449073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45940.077333449073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45940.077333449073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45940.077333449073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45940.077333449073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45940.077333449073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45940.077333449073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45940.077333449073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45940.077333449073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45940.077333449073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45940.077333449073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45940.077333449073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45940.077333449073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45940.077333449073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45940.077333449073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45940.077333449073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45940.077333449073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45940.077333449073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45940.077333449073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45940.077333449073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45940.077333449073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45940.077333449073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45940.077333449073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45940.077333449073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45940.077333449073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45940.077333449073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45940.077333449073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45940.077333449073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45940.077333449073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45940.077333449073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45940.077333449073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45940.077333449073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45940.077333449073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45940.077333449073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45940.077333449073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45940.077333449073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45940.077333449073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45940.077333449073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45940.077333449073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45940.077333449073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45940.077333449073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45940.077333449073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45940.077333449073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45940.077333449073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45940.077333449073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45940.077333449073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45940.077333449073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45940.077333449073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45940.077333449073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45940.077333449073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45940.077333449073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45940.077333449073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45940.077333449073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45940.077333449073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45940.077333449073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45940.077333449073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45940.077333449073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45940.077333449073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45940.077333449073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45940.077333449073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45940.077333449073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45940.077333449073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45940.077333449073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45940.077333449073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45940.077333449073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45940.077333449073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45940.077333449073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45940.077333449073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45940.077333449073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45940.077333449073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45940.077333449073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45940.077333449073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45940.077333449073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45940.077333449073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45940.077333449073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45940.077333449073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45940.077333449073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45940.077333449073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45940.077333449073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45940.077333449073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45940.077333449073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45940.077333449073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45940.077333449073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45940.077333449073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45940.077333449073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45940.077333449073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45940.077333449073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45940.077333449073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45940.077333449073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45940.077333449073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45940.077333449073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45940.077333449073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45940.077333449073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45940.077333449073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45940.077333449073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45940.077333449073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45940.077333449073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45940.077333449073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45940.077333449073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45940.077333449073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45940.077333449073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45940.077333449073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45940.077333449073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45940.077333449073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45940.077333449073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45940.077333449073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45940.077333449073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45940.077333449073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45940.077333449073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45940.077333449073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45940.077333449073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45940.077333449073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45940.077333449073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45940.077333449073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45940.077333449073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45940.077333449073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45940.077333449073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45940.077333449073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45940.077333449073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45940.077333449073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45940.077333449073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45940.077333449073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45940.077333449073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45940.077333449073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45940.077333449073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45940.077333449073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45940.077333449073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45940.077333449073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45940.077333449073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45940.077333449073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45940.077333449073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45940.077333449073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45940.077333449073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45940.077333449073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45940.077333449073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45940.077333449073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45940.077333449073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45940.077333449073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45940.077333449073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45940.077333449073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45940.077333449073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45940.077333449073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45940.077333449073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45940.077333449073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45940.077333449073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45940.077333449073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45940.077333449073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45940.077333449073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45940.077333449073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45940.077333449073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45940.077333449073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45940.077333449073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45940.077333449073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45940.077333449073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45940.077333449073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45940.077333449073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45940.077333449073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45940.077333449073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45940.077333449073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45940.077333449073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45940.077333449073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45940.077333449073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45940.077333449073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45940.077333449073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45940.077333449073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45940.077333449073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45940.077333449073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45940.077333449073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45940.077333449073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45940.077333449073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45940.077333449073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45940.077333449073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45940.077333449073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45940.077333449073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45940.077333449073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45940.077333449073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45940.077333449073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45940.077333449073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45940.077333449073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45940.077333449073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45940.077333449073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45940.077333449073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45940.077333449073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45940.077333449073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45940.077333449073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45940.077333449073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45940.077333449073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45940.077333449073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45940.077333449073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45940.077333449073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45940.077333449073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45940.077333449073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45940.077333449073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45940.077333449073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45940.077333449073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45940.077333449073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45940.077333449073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45940.077333449073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45940.077333449073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45940.077333449073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45940.077333449073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45940.077333449073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45940.077333449073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45940.077333449073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45940.077333449073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45940.077333449073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45940.077333449073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45940.077333449073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45940.077333449073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45940.077333449073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45940.077333449073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45940.077333449073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45940.077333449073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45940.077333449073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45940.077333449073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45940.077333449073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45940.077333449073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45940.077333449073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45940.077333449073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45940.077333449073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45940.077333449073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45940.077333449073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45940.077333449073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45940.077333449073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45940.077333449073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45940.077333449073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45940.077333449073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45940.077333449073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45940.077333449073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45940.077333449073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45940.077333449073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45940.077333449073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45940.077333449073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45940.077333449073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45940.077333449073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45940.077333449073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45940.077333449073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45940.077333449073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45940.077333449073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45940.077333449073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45940.077333449073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45940.077333449073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45940.077333449073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45940.077333449073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45940.077333449073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45940.077333449073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45940.077333449073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45940.077333449073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45940.077333449073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45940.077333449073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45940.077333449073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45940.077333449073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45940.077333449073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45940.077333449073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45940.077333449073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45940.077333449073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45940.077333449073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45940.077333449073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45940.077333449073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45940.077333449073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45940.077333449073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45940.077333449073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45940.077333449073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45940.077333449073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45940.077333449073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45940.077333449073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45940.077333449073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45940.077333449073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45940.077333449073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45940.077333449073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45940.077333449073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45940.077333449073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45940.077333449073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45940.077333449073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45940.077333449073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45940.077333449073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45940.077333449073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45940.077333449073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45940.077333449073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45940.077333449073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45940.077333449073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45940.077333449073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45940.077333449073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45940.077333449073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45940.077333449073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45940.077333449073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45940.077333449073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45940.077333449073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45940.077333449073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45940.077333449073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45940.077333449073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45940.077333449073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45940.077333449073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45940.077333449073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45940.077333449073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45940.077333449073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45940.077333449073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45940.077333449073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45940.077333449073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45940.077333449073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45940.077333449073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45940.077333449073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45940.077333449073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45940.077333449073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45940.077333449073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45940.077333449073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45940.077333449073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45940.077333449073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45940.077333449073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45940.077333449073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45940.077333449073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45940.077333449073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45940.077333449073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45940.077333449073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45940.077333449073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45940.077333449073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45940.077333449073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45940.077333449073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45940.077333449073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45940.077333449073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45940.077333449073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45940.077333449073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45940.077333449073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45940.077333449073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45940.077333449073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45940.077333449073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45940.077333449073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45940.077333449073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45940.077333449073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45940.077333449073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45940.077333449073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45940.077333449073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45940.077333449073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45940.077333449073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45940.077333449073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45940.077333449073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45940.077333449073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45940.077333449073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45940.077333449073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45940.077333449073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45940.077333449073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45940.077333449073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45940.077333449073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45940.077333449073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45940.077333449073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45940.077333449073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45940.077333449073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45940.077333449073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45940.077333449073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45940.077333449073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45940.077333449073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45940.077333449073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45940.077333449073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45940.077333449073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45940.077333449073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45940.077333449073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45940.077333449073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45940.077333449073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45940.077333449073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45940.077333449073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45940.077333449073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45940.077333449073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45940.077333449073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45940.077333449073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45940.077333449073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45940.077333449073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45940.077333449073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45940.077333449073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45940.077333449073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45940.077333449073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45940.077333449073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45940.077333449073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45940.077333449073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45940.077333449073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45940.077333449073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45940.077333449073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45940.077333449073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45940.077333449073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45940.077333449073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45940.077333449073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45940.077333449073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45940.077333449073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45940.077333449073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45940.077333449073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45940.077333449073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45940.077333449073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45940.077333449073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45940.077333449073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45940.077333449073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45940.077333449073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45940.077333449073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45940.077333449073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45940.077333449073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45940.077333449073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45940.077333449073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45940.077333449073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45940.077333449073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45940.077333449073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45940.077333449073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45940.077333449073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45940.077333449073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45940.077333449073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45940.077333449073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45940.077333449073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45940.077333449073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45940.077333449073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45940.077333449073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45940.077333449073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45940.077333449073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45940.077333449073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45940.077333449073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45940.077333449073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45940.077333449073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45940.077333449073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45940.077333449073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45940.077333449073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45940.077333449073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45940.077333449073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45940.077333449073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45940.077333449073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45940.077333449073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45940.077333449073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45940.077333449073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45940.077333449073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45940.077333449073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45940.077333449073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45940.077333449073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45940.077333449073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45940.077333449073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45940.077333449073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45940.077333449073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45940.077333449073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45940.077333449073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45940.077333449073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45940.077333449073</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236.596615856477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0.52008807870151941</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04"/>
      <c r="F4" s="131"/>
      <c r="G4" s="132">
        <f ca="1">IFERROR(NOW()-F4,"")</f>
        <v>45940.077333449073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45940.077333449073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45940.077333449073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45940.077333449073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45940.077333449073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45940.077333449073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45940.077333449073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45940.077333449073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45940.077333449073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45940.077333449073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45940.077333449073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45940.077333449073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45940.077333449073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45940.077333449073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45940.077333449073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45940.077333449073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c r="E20" s="104"/>
      <c r="F20" s="131"/>
      <c r="G20" s="132">
        <f ca="1">IFERROR(NOW()-F20,"")</f>
        <v>45940.077333449073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45940.077333449073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45940.077333449073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45940.077333449073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45940.077333449073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45940.077333449073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45940.077333449073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45940.077333449073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45940.077333449073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45940.077333449073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45940.077333449073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45940.077333449073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45940.077333449073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45940.077333449073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45940.077333449073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45940.077333449073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45940.077333449073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45940.077333449073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45940.077333449073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45940.077333449073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45940.077333449073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45940.077333449073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45940.077333449073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45940.077333449073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45940.077333449073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45940.077333449073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45940.077333449073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45940.077333449073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45940.077333449073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45940.077333449073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45940.077333449073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45940.077333449073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45940.077333449073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45940.077333449073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45940.077333449073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45940.077333449073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45940.077333449073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45940.077333449073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45940.077333449073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45940.077333449073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45940.077333449073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45940.077333449073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45940.077333449073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45940.077333449073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45940.077333449073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45940.077333449073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45940.077333449073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45940.077333449073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45940.077333449073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45940.077333449073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45940.077333449073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45940.077333449073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45940.077333449073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45940.077333449073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45940.077333449073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45940.077333449073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45940.077333449073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45940.077333449073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45940.077333449073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45940.077333449073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45940.077333449073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45940.077333449073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45940.077333449073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45940.077333449073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45940.077333449073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45940.077333449073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45940.077333449073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45940.077333449073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45940.077333449073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45940.077333449073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45940.077333449073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45940.077333449073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45940.077333449073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45940.077333449073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45940.077333449073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45940.077333449073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45940.077333449073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45940.077333449073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45940.077333449073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45940.077333449073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45940.077333449073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45940.077333449073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45940.077333449073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45940.077333449073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45940.077333449073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45940.077333449073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45940.077333449073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45940.077333449073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45940.077333449073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45940.077333449073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45940.077333449073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45940.077333449073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45940.077333449073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45940.077333449073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45940.077333449073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45940.077333449073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45940.077333449073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45940.077333449073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45940.077333449073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45940.077333449073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45940.077333449073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45940.077333449073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45940.077333449073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45940.077333449073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45940.077333449073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45940.077333449073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45940.077333449073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45940.077333449073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45940.077333449073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45940.077333449073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45940.077333449073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45940.077333449073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45940.077333449073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45940.077333449073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45940.077333449073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45940.077333449073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45940.077333449073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45940.077333449073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45940.077333449073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45940.077333449073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45940.077333449073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45940.077333449073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45940.077333449073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45940.077333449073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45940.077333449073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45940.077333449073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45940.077333449073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45940.077333449073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45940.077333449073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45940.077333449073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45940.077333449073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45940.077333449073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45940.077333449073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45940.077333449073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45940.077333449073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45940.077333449073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45940.077333449073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45940.077333449073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45940.077333449073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45940.077333449073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45940.077333449073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45940.077333449073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45940.077333449073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45940.077333449073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45940.077333449073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45940.077333449073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45940.077333449073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45940.077333449073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45940.077333449073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45940.077333449073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45940.077333449073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45940.077333449073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45940.077333449073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45940.077333449073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45940.077333449073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45940.077333449073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45940.077333449073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45940.077333449073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45940.077333449073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45940.077333449073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45940.077333449073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45940.077333449073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45940.077333449073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45940.077333449073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45940.077333449073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45940.077333449073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45940.077333449073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45940.077333449073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45940.077333449073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45940.077333449073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45940.077333449073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45940.077333449073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45940.077333449073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45940.077333449073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45940.077333449073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45940.077333449073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45940.077333449073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45940.077333449073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45940.077333449073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45940.077333449073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45940.077333449073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45940.077333449073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45940.077333449073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45940.077333449073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45940.077333449073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45940.077333449073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45940.077333449073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45940.077333449073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45940.077333449073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45940.077333449073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45940.077333449073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45940.077333449073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45940.077333449073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45940.077333449073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45940.077333449073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45940.077333449073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45940.077333449073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45940.077333449073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45940.077333449073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45940.077333449073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45940.077333449073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45940.077333449073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45940.077333449073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45940.077333449073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45940.077333449073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45940.077333449073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45940.077333449073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45940.077333449073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45940.077333449073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45940.077333449073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45940.077333449073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45940.077333449073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45940.077333449073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45940.077333449073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45940.077333449073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45940.077333449073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45940.077333449073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45940.077333449073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45940.077333449073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45940.077333449073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45940.077333449073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45940.077333449073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45940.077333449073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45940.077333449073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45940.077333449073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45940.077333449073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45940.077333449073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45940.077333449073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45940.077333449073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45940.077333449073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45940.077333449073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45940.077333449073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45940.077333449073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45940.077333449073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45940.077333449073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45940.077333449073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45940.077333449073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45940.077333449073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45940.077333449073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45940.077333449073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45940.077333449073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45940.077333449073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45940.077333449073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45940.077333449073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45940.077333449073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45940.077333449073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45940.077333449073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45940.077333449073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45940.077333449073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45940.077333449073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45940.077333449073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45940.077333449073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45940.077333449073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45940.077333449073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45940.077333449073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45940.077333449073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45940.077333449073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45940.077333449073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45940.077333449073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45940.077333449073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45940.077333449073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45940.077333449073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45940.077333449073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45940.077333449073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45940.077333449073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45940.077333449073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45940.077333449073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45940.077333449073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45940.077333449073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45940.077333449073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45940.077333449073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45940.077333449073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45940.077333449073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45940.077333449073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45940.077333449073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45940.077333449073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45940.077333449073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45940.077333449073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45940.077333449073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45940.077333449073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45940.077333449073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45940.077333449073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45940.077333449073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45940.077333449073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45940.077333449073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45940.077333449073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45940.077333449073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45940.077333449073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45940.077333449073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45940.077333449073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45940.077333449073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45940.077333449073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45940.077333449073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45940.077333449073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45940.077333449073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45940.077333449073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45940.077333449073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45940.077333449073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45940.077333449073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45940.077333449073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45940.077333449073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45940.077333449073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45940.077333449073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45940.077333449073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45940.077333449073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45940.077333449073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45940.077333449073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45940.077333449073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45940.077333449073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45940.077333449073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45940.077333449073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45940.077333449073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45940.077333449073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45940.077333449073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45940.077333449073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45940.077333449073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45940.077333449073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45940.077333449073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45940.077333449073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45940.077333449073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45940.077333449073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45940.077333449073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45940.077333449073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45940.077333449073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45940.077333449073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45940.077333449073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45940.077333449073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45940.077333449073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45940.077333449073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45940.077333449073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45940.077333449073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45940.077333449073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45940.077333449073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45940.077333449073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45940.077333449073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45940.077333449073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45940.077333449073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45940.077333449073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45940.077333449073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45940.077333449073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45940.077333449073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45940.077333449073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45940.077333449073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45940.077333449073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45940.077333449073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45940.077333449073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45940.077333449073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45940.077333449073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45940.077333449073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45940.077333449073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45940.077333449073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45940.077333449073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45940.077333449073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45940.077333449073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45940.077333449073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45940.077333449073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45940.077333449073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45940.077333449073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45940.077333449073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45940.077333449073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45940.077333449073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45940.077333449073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45940.077333449073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45940.077333449073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45940.077333449073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45940.077333449073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45940.077333449073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45940.077333449073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45940.077333449073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45940.077333449073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45940.077333449073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45940.077333449073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45940.077333449073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45940.077333449073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45940.077333449073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45940.077333449073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45940.077333449073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45940.077333449073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45940.077333449073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45940.077333449073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45940.077333449073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45940.077333449073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45940.077333449073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45940.077333449073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45940.077333449073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45940.077333449073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45940.077333449073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45940.077333449073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45940.077333449073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45940.077333449073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45940.077333449073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45940.077333449073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45940.077333449073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45940.077333449073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45940.077333449073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45940.077333449073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45940.077333449073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45940.077333449073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45940.077333449073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45940.077333449073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45940.077333449073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45940.077333449073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45940.077333449073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45940.077333449073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45940.077333449073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45940.077333449073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45940.077333449073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45940.077333449073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45940.077333449073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45940.077333449073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45940.077333449073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45940.077333449073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45940.077333449073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45940.077333449073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45940.077333449073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45940.077333449073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45940.077333449073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45940.077333449073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45940.077333449073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45940.077333449073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45940.077333449073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45940.077333449073</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45940.077333449073</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H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48.245273263884883</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13.888456134256558</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45940.077333449073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45940.077333449073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45940.077333449073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45940.077333449073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45940.077333449073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45940.077333449073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45940.077333449073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45940.077333449073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45940.077333449073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45940.077333449073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45940.077333449073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45940.077333449073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45940.077333449073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45940.077333449073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45940.077333449073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45940.077333449073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45940.077333449073</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45940.077333449073</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45940.077333449073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45940.077333449073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45940.077333449073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45940.077333449073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45940.077333449073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45940.077333449073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45940.077333449073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45940.077333449073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45940.077333449073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45940.077333449073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45940.077333449073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45940.077333449073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45940.077333449073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45940.077333449073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45940.077333449073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45940.077333449073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45940.077333449073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45940.077333449073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45940.077333449073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45940.077333449073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45940.077333449073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45940.077333449073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45940.077333449073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45940.077333449073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45940.077333449073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45940.077333449073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45940.077333449073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45940.077333449073</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45940.077333449073</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45940.077333449073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45940.077333449073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45940.077333449073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45940.077333449073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45940.077333449073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45940.077333449073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45940.077333449073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45940.077333449073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45940.077333449073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45940.077333449073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45940.077333449073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45940.077333449073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45940.077333449073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45940.077333449073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45940.077333449073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45940.077333449073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45940.077333449073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45940.077333449073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45940.077333449073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45940.077333449073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45940.077333449073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45940.077333449073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45940.077333449073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45940.077333449073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45940.077333449073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45940.077333449073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45940.077333449073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45940.077333449073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45940.077333449073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45940.077333449073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45940.077333449073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45940.077333449073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45940.077333449073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45940.077333449073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45940.077333449073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45940.077333449073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45940.077333449073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45940.077333449073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45940.077333449073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45940.077333449073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45940.077333449073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45940.077333449073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45940.077333449073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45940.077333449073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45940.077333449073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45940.077333449073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45940.077333449073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45940.077333449073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45940.077333449073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45940.077333449073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45940.077333449073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45940.077333449073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45940.077333449073</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45940.077333449073</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tabSelected="1" workbookViewId="0">
      <selection activeCell="H7" sqref="H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13.304486226850713</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0.54827094907523133</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6.1963612268518773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t="shared" ref="G5:G10" ca="1" si="0">IFERROR(NOW()-F5,"-")</f>
        <v>0.21923159722064156</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33803</v>
      </c>
      <c r="E6" s="156" t="s">
        <v>38964</v>
      </c>
      <c r="F6" s="38">
        <v>45940.462743055556</v>
      </c>
      <c r="G6" s="162">
        <f t="shared" ca="1" si="0"/>
        <v>-0.38540960648242617</v>
      </c>
      <c r="H6" s="38">
        <v>45940.456944444442</v>
      </c>
      <c r="I6" s="157" t="str">
        <f>IFERROR(VLOOKUP(D6,DB!A:F,6,0),"")</f>
        <v>SCECO</v>
      </c>
      <c r="J6" s="157" t="str">
        <f>IFERROR(VLOOKUP(D6,DB!A:G,7,0),"")</f>
        <v>Vandalized</v>
      </c>
      <c r="K6" s="160" t="s">
        <v>39071</v>
      </c>
      <c r="L6" s="158" t="str">
        <f>IFERROR(VLOOKUP(D6,DB!A:I,9,0),"")</f>
        <v>Latis</v>
      </c>
    </row>
    <row r="7" spans="1:16383" ht="31.5" customHeight="1">
      <c r="A7" s="110"/>
      <c r="B7" s="157" t="str">
        <f>IFERROR(VLOOKUP(D7,DB!A:K,11,0),"")</f>
        <v/>
      </c>
      <c r="C7" s="157"/>
      <c r="D7" s="156"/>
      <c r="E7" s="156"/>
      <c r="F7" s="113"/>
      <c r="G7" s="151">
        <f t="shared" ca="1" si="0"/>
        <v>45940.077333449073</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t="shared" ca="1" si="0"/>
        <v>45940.077333449073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t="shared" ca="1" si="0"/>
        <v>45940.077333449073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51">
        <f t="shared" ca="1" si="0"/>
        <v>45940.077333449073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51">
        <f t="shared" ref="G5:G16" ca="1" si="1">IFERROR(NOW()-F11,"-")</f>
        <v>45940.077333449073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51">
        <f t="shared" ca="1" si="1"/>
        <v>45940.077333449073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t="shared" ca="1" si="1"/>
        <v>45940.077333449073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t="shared" ca="1" si="1"/>
        <v>45940.077333449073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t="shared" ca="1" si="1"/>
        <v>45940.077333449073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1">
        <f t="shared" ca="1" si="1"/>
        <v>45940.077333449073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45940.077333449073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45940.077333449073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45940.077333449073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45940.077333449073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45940.077333449073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45940.077333449073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45940.077333449073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45940.077333449073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45940.077333449073</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45940.077333449073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45940.077333449073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45940.077333449073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45940.077333449073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45940.077333449073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45940.077333449073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45940.077333449073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45940.077333449073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45940.077333449073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45940.077333449073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45940.077333449073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45940.077333449073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45940.077333449073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45940.077333449073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45940.077333449073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45940.077333449073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45940.077333449073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45940.077333449073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45940.077333449073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45940.077333449073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45940.077333449073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45940.077333449073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45940.077333449073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45940.077333449073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45940.077333449073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45940.077333449073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45940.077333449073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45940.077333449073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45940.077333449073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45940.077333449073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45940.077333449073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45940.077333449073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45940.077333449073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45940.077333449073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45940.077333449073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45940.077333449073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45940.077333449073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45940.077333449073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45940.077333449073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45940.077333449073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45940.077333449073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45940.077333449073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45940.077333449073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45940.077333449073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45940.077333449073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45940.077333449073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45940.077333449073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45940.077333449073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45940.077333449073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45940.077333449073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45940.077333449073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45940.077333449073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45940.077333449073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45940.077333449073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45940.077333449073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45940.077333449073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45940.077333449073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45940.077333449073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45940.077333449073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45940.077333449073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45940.077333449073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45940.077333449073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45940.077333449073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45940.077333449073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45940.077333449073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45940.077333449073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45940.077333449073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45940.077333449073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45940.077333449073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45940.077333449073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45940.077333449073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45940.077333449073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45940.077333449073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45940.077333449073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45940.077333449073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45940.077333449073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45940.077333449073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45940.077333449073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45940.077333449073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45940.077333449073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45940.077333449073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45940.077333449073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45940.077333449073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45940.077333449073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45940.077333449073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45940.077333449073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45940.077333449073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45940.077333449073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45940.077333449073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45940.077333449073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45940.077333449073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45940.077333449073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45940.077333449073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45940.077333449073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45940.077333449073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45940.077333449073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45940.077333449073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45940.077333449073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45940.077333449073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45940.077333449073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45940.077333449073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45940.077333449073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45940.077333449073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45940.077333449073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45940.077333449073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45940.077333449073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45940.077333449073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45940.077333449073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45940.077333449073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45940.077333449073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45940.077333449073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45940.077333449073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45940.077333449073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45940.077333449073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45940.077333449073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45940.077333449073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45940.077333449073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45940.077333449073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45940.077333449073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45940.077333449073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45940.077333449073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45940.077333449073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45940.077333449073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45940.077333449073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45940.077333449073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45940.077333449073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45940.077333449073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45940.077333449073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45940.077333449073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45940.077333449073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45940.077333449073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45940.077333449073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45940.077333449073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45940.077333449073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45940.077333449073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45940.077333449073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45940.077333449073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45940.077333449073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45940.077333449073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45940.077333449073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45940.077333449073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45940.077333449073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45940.077333449073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45940.077333449073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45940.077333449073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45940.077333449073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45940.077333449073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45940.077333449073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45940.077333449073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45940.077333449073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45940.077333449073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45940.077333449073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45940.077333449073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45940.077333449073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45940.077333449073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45940.077333449073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45940.077333449073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45940.077333449073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45940.077333449073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45940.077333449073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45940.077333449073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45940.077333449073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45940.077333449073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45940.077333449073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45940.077333449073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45940.077333449073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45940.077333449073</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2025-10-10T08:51:25Z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