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61" documentId="13_ncr:1_{F6CB121F-512D-4AA6-A0C1-0FB36C537598}" xr6:coauthVersionLast="47" xr6:coauthVersionMax="47" xr10:uidLastSave="{5FBA4DA9-48FD-4354-8C75-50F8FE36089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<sst xmlns="http://schemas.openxmlformats.org/spreadsheetml/2006/main" count="178603" uniqueCount="39083">
  <si>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</si>
  <si>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</si>
  <si>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</si>
  <si>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</si>
  <si>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</si>
  <si>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</si>
  <si>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</si>
  <si>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</si>
  <si>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</si>
  <si>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</si>
  <si>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</si>
  <si>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</si>
  <si>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</si>
  <si>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</si>
  <si>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</si>
  <si>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</si>
  <si>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</si>
  <si>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</si>
  <si>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</si>
  <si>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</si>
  <si>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</si>
  <si>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</si>
  <si>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</si>
  <si>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</si>
  <si>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</si>
  <si>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</si>
  <si>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</si>
  <si>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</si>
  <si>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</si>
  <si>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</si>
  <si>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</si>
  <si>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</si>
  <si>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</si>
  <si>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</si>
  <si>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</si>
  <si>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</si>
  <si>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</si>
  <si>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</si>
  <si>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</si>
  <si>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</si>
  <si>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</si>
  <si>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</si>
  <si>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</si>
  <si>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</si>
  <si>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</si>
  <si>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</si>
  <si>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</si>
  <si>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</si>
  <si>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</si>
  <si>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</si>
  <si>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</si>
  <si>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</si>
  <si>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</si>
  <si>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</si>
  <si>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</si>
  <si>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</si>
  <si>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</si>
  <si>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</si>
  <si>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</si>
  <si>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</si>
  <si>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</si>
  <si>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</si>
  <si>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</si>
  <si>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</si>
  <si>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</si>
  <si>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</si>
  <si>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</si>
  <si>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</si>
  <si>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</si>
  <si>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</si>
  <si>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</si>
  <si>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</si>
  <si>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</si>
  <si>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</si>
  <si>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</si>
  <si>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</si>
  <si>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</si>
  <si>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</si>
  <si>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</si>
  <si>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</si>
  <si>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</si>
  <si>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</si>
  <si>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</si>
  <si>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</si>
  <si>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</si>
  <si>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</si>
  <si>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</si>
  <si>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</si>
  <si>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</si>
  <si>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</si>
  <si>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</si>
  <si>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</si>
  <si>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</si>
  <si>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</si>
  <si>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</si>
  <si>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</si>
  <si>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</si>
  <si>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</si>
  <si>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</si>
  <si>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</si>
  <si>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</si>
  <si>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</si>
  <si>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</si>
  <si>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</si>
  <si>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</si>
  <si>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</si>
  <si>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</si>
  <si>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</si>
  <si>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</si>
  <si>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</si>
  <si>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</si>
  <si>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</si>
  <si>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</si>
  <si>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</si>
  <si>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</si>
  <si>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</si>
  <si>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</si>
  <si>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</si>
  <si>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</si>
  <si>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</si>
  <si>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</si>
  <si>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</si>
  <si>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</si>
  <si>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</si>
  <si>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</si>
  <si>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</si>
  <si>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</si>
  <si>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</si>
  <si>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</si>
  <si>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</si>
  <si>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</si>
  <si>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</si>
  <si>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</si>
  <si>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</si>
  <si>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</si>
  <si>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</si>
  <si>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</si>
  <si>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</si>
  <si>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</si>
  <si>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</si>
  <si>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</si>
  <si>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</si>
  <si>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</si>
  <si>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</si>
  <si>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</si>
  <si>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</si>
  <si>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</si>
  <si>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</si>
  <si>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</si>
  <si>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</si>
  <si>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</si>
  <si>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</si>
  <si>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</si>
  <si>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</si>
  <si>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</si>
  <si>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</si>
  <si>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</si>
  <si>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</si>
  <si>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</si>
  <si>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</si>
  <si>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</si>
  <si>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</si>
  <si>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</si>
  <si>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</si>
  <si>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</si>
  <si>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</si>
  <si>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</si>
  <si>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</si>
  <si>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</si>
  <si>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</si>
  <si>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</si>
  <si>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</si>
  <si>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</si>
  <si>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</si>
  <si>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</si>
  <si>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</si>
  <si>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</si>
  <si>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</si>
  <si>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</si>
  <si>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</si>
  <si>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</si>
  <si>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</si>
  <si>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</si>
  <si>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</si>
  <si>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</si>
  <si>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</si>
  <si>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</si>
  <si>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</si>
  <si>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</si>
  <si>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</si>
  <si>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</si>
  <si>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</si>
  <si>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</si>
  <si>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</si>
  <si>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</si>
  <si>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</si>
  <si>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</si>
  <si>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</si>
  <si>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</si>
  <si>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</si>
  <si>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</si>
  <si>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</si>
  <si>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</si>
  <si>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</si>
  <si>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</si>
  <si>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</si>
  <si>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</si>
  <si>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</si>
  <si>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</si>
  <si>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</si>
  <si>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</si>
  <si>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</si>
  <si>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</si>
  <si>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</si>
  <si>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</si>
  <si>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</si>
  <si>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</si>
  <si>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</si>
  <si>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</si>
  <si>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</si>
  <si>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</si>
  <si>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</si>
  <si>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</si>
  <si>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</si>
  <si>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</si>
  <si>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</si>
  <si>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</si>
  <si>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</si>
  <si>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</si>
  <si>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</si>
  <si>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</si>
  <si>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</si>
  <si>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</si>
  <si>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</si>
  <si>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</si>
  <si>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</si>
  <si>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</si>
  <si>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</si>
  <si>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</si>
  <si>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</si>
  <si>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</si>
  <si>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</si>
  <si>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</si>
  <si>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</si>
  <si>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</si>
  <si>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</si>
  <si>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</si>
  <si>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</si>
  <si>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</si>
  <si>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</si>
  <si>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</si>
  <si>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</si>
  <si>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</si>
  <si>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</si>
  <si>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</si>
  <si>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</si>
  <si>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</si>
  <si>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</si>
  <si>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</si>
  <si>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</si>
  <si>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</si>
  <si>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</si>
  <si>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</si>
  <si>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</si>
  <si>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</si>
  <si>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</si>
  <si>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</si>
  <si>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</si>
  <si>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</si>
  <si>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</si>
  <si>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</si>
  <si>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</si>
  <si>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</si>
  <si>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</si>
  <si>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</si>
  <si>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</si>
  <si>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</si>
  <si>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</si>
  <si>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</si>
  <si>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</si>
  <si>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</si>
  <si>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</si>
  <si>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</si>
  <si>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</si>
  <si>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</si>
  <si>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</si>
  <si>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</si>
  <si>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</si>
  <si>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</si>
  <si>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</si>
  <si>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</si>
  <si>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</si>
  <si>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</si>
  <si>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</si>
  <si>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</si>
  <si>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</si>
  <si>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</si>
  <si>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</si>
  <si>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</si>
  <si>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</si>
  <si>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</si>
  <si>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</si>
  <si>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</si>
  <si>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</si>
  <si>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</si>
  <si>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</si>
  <si>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</si>
  <si>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</si>
  <si>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</si>
  <si>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</si>
  <si>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</si>
  <si>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</si>
  <si>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</si>
  <si>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</si>
  <si>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</si>
  <si>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</si>
  <si>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</si>
  <si>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</si>
  <si>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</si>
  <si>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</si>
  <si>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</si>
  <si>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</si>
  <si>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</si>
  <si>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</si>
  <si>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</si>
  <si>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</si>
  <si>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</si>
  <si>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</si>
  <si>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</si>
  <si>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</si>
  <si>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</si>
  <si>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</si>
  <si>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</si>
  <si>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</si>
  <si>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</si>
  <si>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</si>
  <si>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</si>
  <si>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</si>
  <si>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</si>
  <si>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</si>
  <si>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</si>
  <si>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</si>
  <si>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</si>
  <si>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</si>
  <si>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</si>
  <si>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</si>
  <si>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</si>
  <si>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</si>
  <si>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</si>
  <si>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</si>
  <si>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</si>
  <si>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</si>
  <si>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</si>
  <si>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</si>
  <si>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</si>
  <si>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</si>
  <si>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</si>
  <si>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</si>
  <si>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</si>
  <si>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</si>
  <si>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</si>
  <si>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</si>
  <si>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</si>
  <si>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</si>
  <si>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</si>
  <si>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</si>
  <si>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</si>
  <si>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</si>
  <si>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</si>
  <si>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</si>
  <si>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</si>
  <si>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</si>
  <si>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</si>
  <si>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</si>
  <si>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</si>
  <si>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</si>
  <si>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</si>
  <si>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</si>
  <si>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</si>
  <si>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</si>
  <si>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</si>
  <si>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</si>
  <si>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</si>
  <si>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</si>
  <si>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</si>
  <si>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</si>
  <si>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</si>
  <si>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</si>
  <si>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</si>
  <si>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</si>
  <si>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</si>
  <si>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</si>
  <si>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</si>
  <si>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</si>
  <si>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</si>
  <si>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</si>
  <si>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</si>
  <si>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</si>
  <si>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</si>
  <si>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</si>
  <si>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</si>
  <si>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</si>
  <si>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</si>
  <si>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</si>
  <si>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</si>
  <si>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</si>
  <si>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</si>
  <si>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</si>
  <si>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</si>
  <si>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</si>
  <si>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</si>
  <si>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</si>
  <si>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</si>
  <si>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</si>
  <si>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</si>
  <si>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</si>
  <si>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</si>
  <si>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</si>
  <si>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</si>
  <si>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</si>
  <si>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</si>
  <si>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</si>
  <si>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</si>
  <si>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</si>
  <si>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</si>
  <si>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</si>
  <si>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</si>
  <si>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</si>
  <si>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</si>
  <si>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</si>
  <si>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</si>
  <si>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</si>
  <si>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</si>
  <si>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</si>
  <si>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</si>
  <si>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</si>
  <si>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</si>
  <si>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</si>
  <si>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</si>
  <si>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</si>
  <si>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</si>
  <si>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</si>
  <si>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</si>
  <si>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</si>
  <si>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</si>
  <si>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</si>
  <si>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</si>
  <si>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</si>
  <si>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</si>
  <si>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</si>
  <si>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</si>
  <si>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</si>
  <si>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</si>
  <si>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</si>
  <si>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</si>
  <si>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</si>
  <si>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</si>
  <si>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</si>
  <si>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</si>
  <si>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</si>
  <si>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</si>
  <si>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</si>
  <si>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</si>
  <si>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</si>
  <si>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</si>
  <si>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</si>
  <si>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</si>
  <si>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</si>
  <si>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</si>
  <si>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</si>
  <si>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</si>
  <si>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</si>
  <si>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</si>
  <si>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</si>
  <si>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</si>
  <si>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</si>
  <si>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</si>
  <si>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</si>
  <si>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</si>
  <si>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</si>
  <si>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</si>
  <si>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</si>
  <si>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</si>
  <si>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</si>
  <si>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</si>
  <si>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</si>
  <si>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</si>
  <si>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</si>
  <si>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</si>
  <si>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</si>
  <si>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</si>
  <si>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</si>
  <si>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</si>
  <si>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</si>
  <si>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</si>
  <si>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</si>
  <si>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</si>
  <si>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</si>
  <si>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</si>
  <si>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</si>
  <si>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</si>
  <si>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</si>
  <si>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</si>
  <si>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</si>
  <si>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</si>
  <si>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</si>
  <si>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</si>
  <si>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</si>
  <si>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</si>
  <si>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</si>
  <si>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</si>
  <si>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</si>
  <si>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</si>
  <si>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</si>
  <si>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</si>
  <si>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</si>
  <si>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</si>
  <si>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</si>
  <si>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</si>
  <si>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</si>
  <si>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</si>
  <si>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</si>
  <si>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</si>
  <si>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</si>
  <si>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</si>
  <si>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</si>
  <si>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</si>
  <si>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</si>
  <si>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</si>
  <si>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</si>
  <si>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</si>
  <si>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</si>
  <si>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</si>
  <si>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</si>
  <si>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</si>
  <si>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</si>
  <si>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</si>
  <si>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</si>
  <si>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</si>
  <si>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</si>
  <si>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</si>
  <si>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</si>
  <si>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</si>
  <si>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</si>
  <si>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</si>
  <si>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</si>
  <si>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</si>
  <si>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</si>
  <si>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</si>
  <si>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</si>
  <si>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</si>
  <si>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</si>
  <si>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</si>
  <si>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</si>
  <si>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</si>
  <si>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</si>
  <si>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</si>
  <si>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</si>
  <si>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</si>
  <si>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</si>
  <si>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</si>
  <si>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</si>
  <si>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</si>
  <si>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</si>
  <si>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</si>
  <si>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</si>
  <si>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</si>
  <si>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</si>
  <si>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</si>
  <si>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</si>
  <si>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</si>
  <si>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</si>
  <si>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</si>
  <si>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</si>
  <si>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</si>
  <si>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</si>
  <si>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</si>
  <si>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</si>
  <si>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</si>
  <si>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</si>
  <si>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</si>
  <si>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</si>
  <si>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</si>
  <si>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</si>
  <si>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</si>
  <si>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</si>
  <si>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</si>
  <si>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</si>
  <si>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</si>
  <si>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</si>
  <si>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</si>
  <si>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</si>
  <si>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</si>
  <si>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</si>
  <si>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</si>
  <si>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</si>
  <si>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</si>
  <si>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</si>
  <si>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</si>
  <si>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</si>
  <si>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</si>
  <si>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</si>
  <si>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</si>
  <si>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</si>
  <si>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</si>
  <si>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</si>
  <si>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</si>
  <si>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</si>
  <si>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</si>
  <si>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</si>
  <si>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</si>
  <si>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</si>
  <si>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</si>
  <si>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</si>
  <si>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</si>
  <si>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</si>
  <si>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</si>
  <si>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</si>
  <si>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</si>
  <si>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</si>
  <si>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</si>
  <si>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</si>
  <si>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</si>
  <si>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</si>
  <si>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</si>
  <si>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</si>
  <si>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</si>
  <si>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</si>
  <si>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</si>
  <si>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</si>
  <si>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</si>
  <si>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</si>
  <si>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</si>
  <si>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</si>
  <si>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</si>
  <si>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</si>
  <si>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</si>
  <si>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</si>
  <si>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</si>
  <si>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</si>
  <si>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</si>
  <si>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</si>
  <si>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</si>
  <si>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</si>
  <si>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</si>
  <si>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</si>
  <si>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</si>
  <si>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</si>
  <si>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</si>
  <si>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</si>
  <si>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</si>
  <si>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</si>
  <si>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</si>
  <si>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</si>
  <si>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</si>
  <si>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</si>
  <si>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</si>
  <si>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</si>
  <si>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</si>
  <si>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</si>
  <si>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</si>
  <si>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</si>
  <si>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</si>
  <si>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</si>
  <si>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</si>
  <si>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</si>
  <si>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</si>
  <si>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</si>
  <si>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</si>
  <si>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</si>
  <si>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</si>
  <si>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</si>
  <si>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</si>
  <si>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</si>
  <si>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</si>
  <si>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</si>
  <si>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</si>
  <si>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</si>
  <si>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</si>
  <si>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</si>
  <si>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</si>
  <si>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</si>
  <si>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</si>
  <si>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</si>
  <si>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</si>
  <si>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</si>
  <si>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</si>
  <si>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</si>
  <si>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</si>
  <si>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</si>
  <si>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</si>
  <si>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</si>
  <si>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</si>
  <si>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</si>
  <si>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</si>
  <si>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</si>
  <si>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</si>
  <si>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</si>
  <si>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</si>
  <si>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</si>
  <si>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</si>
  <si>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</si>
  <si>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</si>
  <si>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</si>
  <si>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</si>
  <si>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</si>
  <si>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</si>
  <si>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</si>
  <si>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</si>
  <si>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</si>
  <si>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</si>
  <si>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</si>
  <si>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</si>
  <si>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</si>
  <si>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</si>
  <si>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</si>
  <si>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</si>
  <si>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</si>
  <si>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</si>
  <si>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</si>
  <si>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</si>
  <si>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</si>
  <si>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</si>
  <si>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</si>
  <si>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</si>
  <si>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</si>
  <si>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</si>
  <si>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</si>
  <si>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</si>
  <si>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</si>
  <si>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</si>
  <si>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</si>
  <si>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</si>
  <si>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</si>
  <si>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</si>
  <si>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</si>
  <si>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</si>
  <si>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</si>
  <si>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</si>
  <si>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</si>
  <si>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</si>
  <si>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</si>
  <si>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</si>
  <si>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</si>
  <si>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</si>
  <si>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</si>
  <si>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</si>
  <si>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</si>
  <si>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</si>
  <si>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</si>
  <si>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</si>
  <si>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</si>
  <si>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</si>
  <si>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</si>
  <si>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</si>
  <si>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</si>
  <si>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</si>
  <si>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</si>
  <si>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</si>
  <si>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</si>
  <si>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</si>
  <si>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</si>
  <si>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</si>
  <si>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</si>
  <si>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</si>
  <si>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</si>
  <si>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</si>
  <si>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</si>
  <si>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</si>
  <si>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</si>
  <si>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</si>
  <si>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</si>
  <si>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</si>
  <si>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</si>
  <si>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</si>
  <si>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</si>
  <si>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</si>
  <si>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</si>
  <si>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</si>
  <si>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</si>
  <si>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</si>
  <si>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</si>
  <si>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</si>
  <si>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</si>
  <si>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</si>
  <si>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</si>
  <si>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</si>
  <si>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</si>
  <si>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</si>
  <si>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</si>
  <si>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</si>
  <si>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</si>
  <si>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</si>
  <si>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</si>
  <si>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</si>
  <si>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</si>
  <si>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</si>
  <si>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</si>
  <si>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</si>
  <si>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</si>
  <si>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</si>
  <si>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</si>
  <si>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</si>
  <si>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</si>
  <si>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</si>
  <si>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</si>
  <si>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</si>
  <si>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</si>
  <si>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</si>
  <si>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</si>
  <si>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</si>
  <si>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</si>
  <si>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</si>
  <si>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</si>
  <si>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</si>
  <si>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</si>
  <si>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</si>
  <si>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</si>
  <si>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</si>
  <si>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</si>
  <si>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</si>
  <si>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</si>
  <si>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</si>
  <si>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</si>
  <si>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</si>
  <si>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</si>
  <si>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</si>
  <si>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</si>
  <si>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</si>
  <si>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</si>
  <si>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</si>
  <si>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</si>
  <si>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</si>
  <si>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</si>
  <si>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</si>
  <si>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</si>
  <si>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</si>
  <si>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</si>
  <si>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</si>
  <si>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</si>
  <si>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</si>
  <si>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</si>
  <si>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</si>
  <si>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</si>
  <si>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</si>
  <si>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</si>
  <si>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</si>
  <si>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</si>
  <si>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</si>
  <si>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</si>
  <si>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</si>
  <si>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</si>
  <si>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</si>
  <si>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</si>
  <si>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</si>
  <si>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</si>
  <si>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</si>
  <si>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</si>
  <si>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</si>
  <si>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</si>
  <si>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</si>
  <si>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</si>
  <si>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</si>
  <si>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</si>
  <si>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</si>
  <si>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</si>
  <si>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</si>
  <si>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</si>
  <si>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</si>
  <si>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</si>
  <si>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</si>
  <si>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</si>
  <si>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</si>
  <si>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</si>
  <si>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</si>
  <si>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</si>
  <si>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</si>
  <si>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</si>
  <si>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</si>
  <si>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</si>
  <si>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</si>
  <si>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</si>
  <si>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</si>
  <si>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</si>
  <si>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</si>
  <si>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</si>
  <si>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</si>
  <si>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</si>
  <si>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</si>
  <si>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</si>
  <si>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</si>
  <si>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</si>
  <si>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</si>
  <si>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</si>
  <si>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</si>
  <si>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</si>
  <si>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</si>
  <si>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</si>
  <si>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</si>
  <si>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</si>
  <si>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</si>
  <si>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</si>
  <si>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</si>
  <si>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</si>
  <si>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</si>
  <si>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</si>
  <si>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</si>
  <si>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</si>
  <si>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</si>
  <si>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</si>
  <si>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</si>
  <si>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</si>
  <si>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</si>
  <si>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</si>
  <si>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</si>
  <si>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</si>
  <si>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</si>
  <si>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</si>
  <si>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</si>
  <si>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</si>
  <si>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</si>
  <si>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</si>
  <si>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</si>
  <si>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</si>
  <si>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</si>
  <si>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</si>
  <si>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</si>
  <si>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</si>
  <si>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</si>
  <si>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</si>
  <si>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</si>
  <si>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</si>
  <si>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</si>
  <si>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</si>
  <si>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</si>
  <si>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</si>
  <si>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</si>
  <si>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</si>
  <si>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</si>
  <si>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</si>
  <si>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</si>
  <si>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</si>
  <si>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</si>
  <si>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</si>
  <si>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</si>
  <si>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</si>
  <si>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</si>
  <si>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</si>
  <si>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</si>
  <si>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</si>
  <si>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</si>
  <si>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</si>
  <si>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</si>
  <si>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</si>
  <si>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</si>
  <si>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</si>
  <si>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</si>
  <si>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</si>
  <si>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</si>
  <si>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</si>
  <si>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</si>
  <si>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</si>
  <si>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</si>
  <si>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</si>
  <si>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</si>
  <si>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</si>
  <si>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</si>
  <si>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</si>
  <si>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</si>
  <si>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</si>
  <si>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</si>
  <si>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</si>
  <si>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</si>
  <si>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</si>
  <si>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</si>
  <si>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</si>
  <si>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</si>
  <si>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</si>
  <si>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</si>
  <si>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</si>
  <si>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</si>
  <si>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</si>
  <si>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</si>
  <si>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</si>
  <si>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</si>
  <si>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</si>
  <si>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</si>
  <si>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</si>
  <si>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</si>
  <si>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</si>
  <si>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</si>
  <si>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</si>
  <si>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</si>
  <si>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</si>
  <si>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</si>
  <si>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</si>
  <si>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</si>
  <si>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</si>
  <si>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</si>
  <si>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</si>
  <si>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</si>
  <si>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</si>
  <si>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</si>
  <si>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</si>
  <si>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</si>
  <si>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</si>
  <si>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</si>
  <si>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</si>
  <si>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</si>
  <si>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</si>
  <si>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</si>
  <si>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</si>
  <si>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</si>
  <si>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</si>
  <si>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</si>
  <si>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</si>
  <si>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</si>
  <si>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</si>
  <si>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</si>
  <si>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</si>
  <si>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</si>
  <si>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</si>
  <si>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</si>
  <si>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</si>
  <si>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</si>
  <si>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</si>
  <si>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</si>
  <si>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</si>
  <si>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</si>
  <si>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</si>
  <si>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</si>
  <si>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</si>
  <si>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</si>
  <si>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</si>
  <si>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</si>
  <si>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</si>
  <si>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</si>
  <si>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</si>
  <si>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</si>
  <si>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</si>
  <si>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</si>
  <si>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</si>
  <si>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</si>
  <si>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</si>
  <si>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</si>
  <si>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</si>
  <si>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</si>
  <si>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</si>
  <si>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</si>
  <si>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</si>
  <si>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</si>
  <si>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</si>
  <si>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</si>
  <si>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</si>
  <si>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</si>
  <si>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</si>
  <si>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</si>
  <si>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</si>
  <si>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</si>
  <si>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</si>
  <si>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</si>
  <si>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</si>
  <si>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</si>
  <si>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</si>
  <si>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</si>
  <si>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</si>
  <si>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</si>
  <si>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</si>
  <si>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</si>
  <si>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</si>
  <si>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</si>
  <si>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</si>
  <si>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</si>
  <si>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</si>
  <si>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</si>
  <si>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</si>
  <si>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</si>
  <si>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</si>
  <si>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</si>
  <si>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</si>
  <si>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</si>
  <si>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</si>
  <si>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</si>
  <si>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</si>
  <si>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</si>
  <si>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</si>
  <si>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</si>
  <si>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</si>
  <si>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</si>
  <si>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</si>
  <si>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</si>
  <si>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</si>
  <si>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</si>
  <si>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</si>
  <si>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</si>
  <si>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</si>
  <si>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</si>
  <si>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</si>
  <si>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</si>
  <si>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</si>
  <si>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</si>
  <si>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</si>
  <si>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</si>
  <si>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</si>
  <si>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</si>
  <si>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</si>
  <si>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</si>
  <si>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</si>
  <si>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</si>
  <si>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</si>
  <si>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</si>
  <si>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</si>
  <si>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</si>
  <si>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</si>
  <si>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</si>
  <si>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</si>
  <si>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</si>
  <si>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</si>
  <si>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</si>
  <si>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</si>
  <si>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</si>
  <si>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</si>
  <si>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</si>
  <si>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</si>
  <si>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</si>
  <si>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</si>
  <si>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</si>
  <si>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</si>
  <si>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</si>
  <si>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</si>
  <si>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</si>
  <si>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</si>
  <si>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</si>
  <si>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</si>
  <si>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</si>
  <si>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</si>
  <si>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</si>
  <si>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</si>
  <si>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</si>
  <si>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</si>
  <si>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</si>
  <si>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</si>
  <si>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</si>
  <si>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</si>
  <si>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</si>
  <si>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</si>
  <si>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</si>
  <si>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</si>
  <si>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</si>
  <si>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</si>
  <si>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</si>
  <si>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</si>
  <si>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</si>
  <si>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</si>
  <si>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</si>
  <si>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</si>
  <si>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</si>
  <si>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</si>
  <si>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</si>
  <si>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</si>
  <si>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</si>
  <si>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</si>
  <si>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</si>
  <si>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</si>
  <si>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</si>
  <si>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</si>
  <si>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</si>
  <si>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</si>
  <si>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</si>
  <si>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</si>
  <si>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</si>
  <si>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</si>
  <si>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</si>
  <si>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</si>
  <si>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</si>
  <si>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</si>
  <si>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</si>
  <si>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</si>
  <si>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</si>
  <si>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</si>
  <si>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</si>
  <si>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</si>
  <si>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</si>
  <si>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</si>
  <si>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</si>
  <si>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</si>
  <si>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</si>
  <si>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</si>
  <si>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</si>
  <si>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</si>
  <si>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</si>
  <si>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</si>
  <si>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</si>
  <si>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</si>
  <si>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</si>
  <si>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</si>
  <si>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</si>
  <si>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</si>
  <si>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</si>
  <si>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</si>
  <si>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</si>
  <si>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</si>
  <si>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</si>
  <si>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</si>
  <si>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</si>
  <si>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</si>
  <si>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</si>
  <si>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</si>
  <si>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</si>
  <si>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</si>
  <si>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</si>
  <si>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</si>
  <si>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</si>
  <si>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</si>
  <si>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</si>
  <si>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</si>
  <si>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</si>
  <si>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</si>
  <si>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</si>
  <si>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</si>
  <si>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</si>
  <si>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</si>
  <si>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</si>
  <si>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</si>
  <si>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</si>
  <si>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</si>
  <si>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</si>
  <si>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</si>
  <si>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</si>
  <si>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</si>
  <si>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</si>
  <si>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</si>
  <si>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</si>
  <si>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</si>
  <si>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</si>
  <si>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</si>
  <si>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</si>
  <si>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</si>
  <si>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</si>
  <si>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</si>
  <si>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</si>
  <si>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</si>
  <si>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</si>
  <si>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</si>
  <si>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</si>
  <si>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</si>
  <si>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</si>
  <si>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</si>
  <si>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</si>
  <si>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</si>
  <si>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</si>
  <si>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</si>
  <si>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</si>
  <si>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</si>
  <si>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</si>
  <si>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</si>
  <si>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</si>
  <si>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</si>
  <si>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</si>
  <si>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</si>
  <si>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</si>
  <si>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</si>
  <si>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</si>
  <si>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</si>
  <si>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</si>
  <si>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</si>
  <si>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</si>
  <si>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</si>
  <si>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</si>
  <si>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</si>
  <si>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</si>
  <si>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</si>
  <si>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</si>
  <si>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</si>
  <si>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</si>
  <si>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</si>
  <si>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</si>
  <si>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</si>
  <si>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</si>
  <si>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</si>
  <si>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</si>
  <si>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</si>
  <si>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</si>
  <si>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</si>
  <si>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</si>
  <si>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</si>
  <si>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</si>
  <si>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</si>
  <si>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</si>
  <si>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</si>
  <si>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</si>
  <si>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</si>
  <si>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</si>
  <si>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</si>
  <si>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</si>
  <si>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</si>
  <si>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</si>
  <si>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</si>
  <si>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</si>
  <si>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</si>
  <si>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</si>
  <si>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</si>
  <si>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</si>
  <si>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</si>
  <si>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</si>
  <si>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</si>
  <si>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</si>
  <si>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</si>
  <si>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</si>
  <si>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</si>
  <si>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</si>
  <si>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</si>
  <si>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</si>
  <si>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</si>
  <si>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</si>
  <si>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</si>
  <si>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</si>
  <si>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</si>
  <si>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</si>
  <si>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</si>
  <si>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</si>
  <si>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</si>
  <si>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</si>
  <si>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</si>
  <si>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</si>
  <si>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</si>
  <si>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</si>
  <si>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</si>
  <si>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</si>
  <si>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</si>
  <si>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</si>
  <si>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</si>
  <si>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</si>
  <si>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</si>
  <si>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</si>
  <si>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</si>
  <si>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</si>
  <si>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</si>
  <si>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</si>
  <si>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</si>
  <si>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</si>
  <si>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</si>
  <si>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</si>
  <si>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</si>
  <si>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</si>
  <si>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</si>
  <si>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</si>
  <si>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</si>
  <si>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</si>
  <si>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</si>
  <si>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</si>
  <si>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</si>
  <si>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</si>
  <si>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</si>
  <si>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</si>
  <si>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</si>
  <si>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</si>
  <si>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</si>
  <si>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</si>
  <si>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</si>
  <si>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</si>
  <si>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</si>
  <si>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</si>
  <si>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</si>
  <si>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</si>
  <si>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</si>
  <si>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</si>
  <si>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</si>
  <si>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</si>
  <si>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</si>
  <si>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</si>
  <si>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</si>
  <si>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</si>
  <si>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</si>
  <si>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</si>
  <si>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</si>
  <si>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</si>
  <si>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</si>
  <si>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</si>
  <si>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</si>
  <si>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</si>
  <si>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</si>
  <si>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</si>
  <si>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</si>
  <si>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</si>
  <si>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</si>
  <si>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</si>
  <si>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</si>
  <si>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</si>
  <si>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</si>
  <si>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</si>
  <si>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</si>
  <si>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</si>
  <si>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</si>
  <si>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</si>
  <si>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</si>
  <si>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</si>
  <si>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</si>
  <si>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</si>
  <si>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</si>
  <si>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</si>
  <si>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</si>
  <si>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</si>
  <si>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</si>
  <si>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</si>
  <si>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</si>
  <si>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</si>
  <si>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</si>
  <si>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</si>
  <si>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</si>
  <si>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</si>
  <si>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</si>
  <si>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</si>
  <si>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</si>
  <si>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</si>
  <si>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</si>
  <si>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</si>
  <si>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</si>
  <si>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</si>
  <si>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</si>
  <si>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</si>
  <si>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</si>
  <si>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</si>
  <si>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</si>
  <si>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</si>
  <si>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</si>
  <si>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</si>
  <si>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</si>
  <si>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</si>
  <si>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</si>
  <si>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</si>
  <si>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</si>
  <si>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</si>
  <si>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</si>
  <si>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</si>
  <si>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</si>
  <si>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</si>
  <si>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</si>
  <si>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</si>
  <si>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</si>
  <si>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</si>
  <si>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</si>
  <si>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</si>
  <si>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</si>
  <si>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</si>
  <si>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</si>
  <si>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</si>
  <si>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</si>
  <si>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</si>
  <si>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</si>
  <si>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</si>
  <si>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</si>
  <si>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</si>
  <si>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</si>
  <si>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</si>
  <si>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</si>
  <si>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</si>
  <si>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</si>
  <si>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</si>
  <si>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</si>
  <si>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</si>
  <si>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</si>
  <si>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</si>
  <si>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</si>
  <si>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</si>
  <si>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</si>
  <si>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</si>
  <si>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</si>
  <si>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</si>
  <si>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</si>
  <si>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</si>
  <si>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</si>
  <si>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</si>
  <si>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</si>
  <si>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</si>
  <si>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</si>
  <si>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</si>
  <si>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</si>
  <si>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</si>
  <si>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</si>
  <si>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</si>
  <si>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</si>
  <si>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</si>
  <si>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</si>
  <si>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</si>
  <si>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</si>
  <si>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</si>
  <si>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</si>
  <si>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</si>
  <si>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</si>
  <si>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</si>
  <si>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</si>
  <si>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</si>
  <si>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</si>
  <si>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</si>
  <si>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</si>
  <si>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</si>
  <si>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</si>
  <si>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</si>
  <si>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</si>
  <si>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</si>
  <si>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</si>
  <si>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</si>
  <si>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</si>
  <si>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</si>
  <si>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</si>
  <si>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</si>
  <si>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</si>
  <si>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</si>
  <si>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</si>
  <si>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</si>
  <si>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</si>
  <si>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</si>
  <si>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</si>
  <si>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</si>
  <si>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</si>
  <si>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</si>
  <si>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</si>
  <si>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</si>
  <si>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</si>
  <si>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</si>
  <si>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</si>
  <si>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</si>
  <si>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</si>
  <si>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</si>
  <si>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</si>
  <si>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</si>
  <si>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</si>
  <si>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</si>
  <si>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</si>
  <si>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</si>
  <si>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</si>
  <si>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</si>
  <si>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</si>
  <si>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</si>
  <si>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</si>
  <si>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</si>
  <si>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</si>
  <si>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</si>
  <si>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</si>
  <si>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</si>
  <si>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</si>
  <si>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</si>
  <si>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</si>
  <si>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</si>
  <si>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</si>
  <si>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</si>
  <si>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</si>
  <si>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</si>
  <si>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</si>
  <si>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</si>
  <si>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</si>
  <si>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</si>
  <si>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</si>
  <si>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</si>
  <si>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</si>
  <si>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</si>
  <si>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</si>
  <si>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</si>
  <si>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</si>
  <si>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</si>
  <si>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</si>
  <si>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</si>
  <si>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</si>
  <si>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</si>
  <si>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</si>
  <si>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</si>
  <si>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</si>
  <si>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</si>
  <si>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</si>
  <si>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</si>
  <si>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</si>
  <si>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</si>
  <si>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</si>
  <si>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</si>
  <si>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</si>
  <si>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</si>
  <si>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</si>
  <si>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</si>
  <si>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</si>
  <si>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</si>
  <si>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</si>
  <si>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</si>
  <si>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</si>
  <si>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</si>
  <si>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</si>
  <si>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</si>
  <si>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</si>
  <si>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</si>
  <si>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</si>
  <si>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</si>
  <si>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</si>
  <si>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</si>
  <si>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</si>
  <si>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</si>
  <si>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</si>
  <si>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</si>
  <si>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</si>
  <si>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</si>
  <si>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</si>
  <si>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</si>
  <si>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</si>
  <si>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</si>
  <si>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</si>
  <si>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</si>
  <si>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</si>
  <si>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</si>
  <si>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</si>
  <si>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</si>
  <si>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</si>
  <si>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</si>
  <si>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</si>
  <si>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</si>
  <si>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</si>
  <si>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</si>
  <si>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</si>
  <si>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</si>
  <si>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</si>
  <si>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</si>
  <si>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</si>
  <si>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</si>
  <si>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</si>
  <si>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</si>
  <si>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</si>
  <si>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</si>
  <si>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</si>
  <si>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</si>
  <si>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</si>
  <si>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</si>
  <si>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</si>
  <si>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</si>
  <si>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</si>
  <si>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</si>
  <si>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</si>
  <si>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</si>
  <si>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</si>
  <si>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</si>
  <si>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</si>
  <si>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</si>
  <si>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</si>
  <si>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</si>
  <si>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</si>
  <si>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</si>
  <si>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</si>
  <si>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</si>
  <si>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</si>
  <si>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</si>
  <si>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</si>
  <si>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</si>
  <si>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</si>
  <si>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</si>
  <si>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</si>
  <si>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</si>
  <si>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</si>
  <si>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</si>
  <si>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</si>
  <si>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</si>
  <si>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</si>
  <si>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</si>
  <si>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</si>
  <si>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</si>
  <si>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</si>
  <si>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</si>
  <si>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</si>
  <si>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</si>
  <si>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</si>
  <si>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</si>
  <si>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</si>
  <si>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</si>
  <si>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</si>
  <si>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</si>
  <si>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</si>
  <si>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</si>
  <si>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</si>
  <si>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</si>
  <si>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</si>
  <si>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</si>
  <si>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</si>
  <si>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</si>
  <si>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</si>
  <si>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</si>
  <si>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</si>
  <si>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</si>
  <si>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</si>
  <si>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</si>
  <si>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</si>
  <si>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</si>
  <si>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</si>
  <si>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</si>
  <si>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</si>
  <si>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</si>
  <si>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</si>
  <si>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</si>
  <si>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</si>
  <si>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</si>
  <si>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</si>
  <si>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</si>
  <si>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</si>
  <si>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</si>
  <si>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</si>
  <si>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</si>
  <si>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</si>
  <si>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</si>
  <si>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</si>
  <si>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</si>
  <si>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</si>
  <si>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</si>
  <si>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</si>
  <si>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</si>
  <si>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</si>
  <si>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</si>
  <si>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</si>
  <si>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</si>
  <si>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</si>
  <si>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</si>
  <si>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</si>
  <si>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</si>
  <si>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</si>
  <si>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</si>
  <si>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</si>
  <si>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</si>
  <si>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</si>
  <si>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</si>
  <si>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</si>
  <si>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</si>
  <si>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</si>
  <si>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</si>
  <si>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</si>
  <si>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</si>
  <si>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</si>
  <si>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</si>
  <si>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</si>
  <si>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</si>
  <si>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</si>
  <si>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</si>
  <si>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</si>
  <si>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</si>
  <si>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</si>
  <si>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</si>
  <si>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</si>
  <si>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</si>
  <si>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</si>
  <si>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</si>
  <si>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</si>
  <si>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</si>
  <si>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</si>
  <si>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</si>
  <si>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</si>
  <si>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</si>
  <si>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</si>
  <si>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</si>
  <si>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</si>
  <si>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</si>
  <si>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</si>
  <si>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</si>
  <si>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</si>
  <si>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</si>
  <si>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</si>
  <si>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</si>
  <si>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</si>
  <si>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</si>
  <si>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</si>
  <si>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</si>
  <si>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</si>
  <si>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</si>
  <si>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</si>
  <si>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</si>
  <si>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</si>
  <si>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</si>
  <si>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</si>
  <si>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</si>
  <si>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</si>
  <si>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</si>
  <si>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</si>
  <si>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</si>
  <si>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</si>
  <si>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</si>
  <si>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</si>
  <si>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</si>
  <si>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</si>
  <si>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</si>
  <si>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</si>
  <si>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</si>
  <si>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</si>
  <si>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</si>
  <si>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</si>
  <si>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</si>
  <si>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</si>
  <si>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</si>
  <si>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</si>
  <si>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</si>
  <si>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</si>
  <si>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</si>
  <si>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</si>
  <si>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</si>
  <si>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</si>
  <si>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</si>
  <si>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</si>
  <si>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</si>
  <si>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</si>
  <si>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</si>
  <si>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</si>
  <si>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</si>
  <si>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</si>
  <si>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</si>
  <si>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</si>
  <si>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</si>
  <si>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</si>
  <si>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</si>
  <si>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</si>
  <si>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</si>
  <si>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</si>
  <si>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</si>
  <si>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</si>
  <si>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</si>
  <si>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</si>
  <si>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</si>
  <si>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</si>
  <si>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</si>
  <si>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</si>
  <si>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</si>
  <si>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</si>
  <si>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</si>
  <si>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</si>
  <si>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</si>
  <si>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</si>
  <si>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</si>
  <si>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</si>
  <si>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</si>
  <si>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</si>
  <si>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</si>
  <si>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</si>
  <si>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</si>
  <si>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</si>
  <si>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</si>
  <si>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</si>
  <si>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</si>
  <si>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</si>
  <si>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</si>
  <si>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</si>
  <si>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</si>
  <si>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</si>
  <si>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</si>
  <si>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</si>
  <si>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</si>
  <si>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</si>
  <si>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</si>
  <si>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</si>
  <si>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</si>
  <si>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</si>
  <si>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</si>
  <si>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</si>
  <si>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</si>
  <si>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</si>
  <si>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</si>
  <si>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</si>
  <si>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</si>
  <si>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</si>
  <si>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</si>
  <si>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</si>
  <si>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</si>
  <si>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</si>
  <si>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</si>
  <si>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</si>
  <si>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</si>
  <si>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</si>
  <si>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</si>
  <si>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</si>
  <si>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</si>
  <si>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</si>
  <si>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</si>
  <si>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</si>
  <si>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</si>
  <si>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</si>
  <si>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</si>
  <si>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</si>
  <si>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</si>
  <si>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</si>
  <si>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</si>
  <si>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</si>
  <si>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</si>
  <si>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</si>
  <si>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</si>
  <si>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</si>
  <si>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</si>
  <si>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</si>
  <si>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</si>
  <si>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</si>
  <si>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</si>
  <si>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</si>
  <si>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</si>
  <si>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</si>
  <si>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</si>
  <si>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</si>
  <si>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</si>
  <si>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</si>
  <si>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</si>
  <si>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</si>
  <si>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</si>
  <si>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</si>
  <si>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</si>
  <si>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</si>
  <si>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</si>
  <si>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</si>
  <si>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</si>
  <si>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</si>
  <si>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</si>
  <si>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</si>
  <si>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</si>
  <si>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</si>
  <si>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</si>
  <si>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</si>
  <si>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</si>
  <si>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</si>
  <si>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</si>
  <si>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</si>
  <si>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</si>
  <si>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</si>
  <si>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</si>
  <si>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</si>
  <si>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</si>
  <si>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</si>
  <si>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</si>
  <si>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</si>
  <si>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</si>
  <si>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</si>
  <si>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</si>
  <si>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</si>
  <si>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</si>
  <si>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</si>
  <si>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</si>
  <si>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</si>
  <si>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</si>
  <si>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</si>
  <si>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</si>
  <si>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</si>
  <si>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</si>
  <si>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</si>
  <si>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</si>
  <si>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</si>
  <si>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</si>
  <si>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</si>
  <si>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</si>
  <si>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</si>
  <si>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</si>
  <si>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</si>
  <si>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</si>
  <si>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</si>
  <si>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</si>
  <si>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</si>
  <si>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</si>
  <si>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</si>
  <si>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</si>
  <si>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</si>
  <si>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</si>
  <si>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</si>
  <si>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</si>
  <si>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</si>
  <si>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</si>
  <si>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</si>
  <si>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</si>
  <si>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</si>
  <si>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</si>
  <si>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</si>
  <si>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</si>
  <si>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</si>
  <si>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</si>
  <si>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</si>
  <si>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</si>
  <si>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</si>
  <si>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</si>
  <si>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</si>
  <si>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</si>
  <si>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</si>
  <si>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</si>
  <si>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</si>
  <si>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</si>
  <si>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</si>
  <si>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</si>
  <si>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</si>
  <si>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</si>
  <si>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</si>
  <si>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</si>
  <si>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</si>
  <si>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</si>
  <si>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</si>
  <si>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</si>
  <si>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</si>
  <si>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</si>
  <si>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</si>
  <si>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</si>
  <si>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</si>
  <si>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</si>
  <si>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</si>
  <si>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</si>
  <si>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</si>
  <si>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</si>
  <si>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</si>
  <si>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</si>
  <si>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</si>
  <si>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</si>
  <si>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</si>
  <si>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</si>
  <si>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</si>
  <si>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</si>
  <si>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</si>
  <si>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</si>
  <si>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</si>
  <si>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</si>
  <si>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</si>
  <si>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</si>
  <si>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</si>
  <si>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</si>
  <si>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</si>
  <si>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</si>
  <si>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</si>
  <si>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</si>
  <si>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</si>
  <si>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</si>
  <si>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</si>
  <si>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</si>
  <si>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</si>
  <si>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</si>
  <si>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</si>
  <si>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</si>
  <si>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</si>
  <si>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</si>
  <si>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</si>
  <si>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</si>
  <si>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</si>
  <si>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</si>
  <si>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</si>
  <si>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</si>
  <si>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</si>
  <si>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</si>
  <si>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</si>
  <si>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</si>
  <si>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</si>
  <si>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</si>
  <si>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</si>
  <si>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</si>
  <si>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</si>
  <si>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</si>
  <si>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</si>
  <si>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</si>
  <si>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</si>
  <si>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</si>
  <si>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</si>
  <si>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</si>
  <si>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</si>
  <si>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</si>
  <si>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</si>
  <si>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</si>
  <si>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</si>
  <si>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</si>
  <si>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</si>
  <si>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</si>
  <si>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</si>
  <si>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</si>
  <si>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</si>
  <si>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</si>
  <si>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</si>
  <si>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</si>
  <si>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</si>
  <si>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</si>
  <si>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</si>
  <si>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</si>
  <si>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</si>
  <si>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</si>
  <si>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</si>
  <si>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</si>
  <si>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</si>
  <si>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</si>
  <si>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</si>
  <si>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</si>
  <si>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</si>
  <si>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</si>
  <si>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</si>
  <si>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</si>
  <si>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</si>
  <si>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</si>
  <si>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</si>
  <si>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</si>
  <si>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</si>
  <si>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</si>
  <si>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</si>
  <si>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</si>
  <si>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</si>
  <si>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</si>
  <si>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</si>
  <si>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</si>
  <si>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</si>
  <si>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</si>
  <si>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</si>
  <si>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</si>
  <si>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</si>
  <si>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</si>
  <si>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</si>
  <si>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</si>
  <si>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</si>
  <si>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</si>
  <si>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</si>
  <si>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</si>
  <si>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</si>
  <si>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</si>
  <si>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</si>
  <si>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</si>
  <si>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</si>
  <si>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</si>
  <si>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</si>
  <si>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</si>
  <si>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</si>
  <si>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</si>
  <si>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</si>
  <si>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</si>
  <si>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</si>
  <si>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</si>
  <si>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</si>
  <si>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</si>
  <si>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</si>
  <si>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</si>
  <si>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</si>
  <si>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</si>
  <si>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</si>
  <si>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</si>
  <si>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</si>
  <si>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</si>
  <si>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</si>
  <si>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</si>
  <si>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</si>
  <si>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</si>
  <si>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</si>
  <si>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</si>
  <si>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</si>
  <si>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</si>
  <si>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</si>
  <si>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</si>
  <si>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</si>
  <si>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</si>
  <si>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</si>
  <si>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</si>
  <si>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</si>
  <si>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</si>
  <si>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</si>
  <si>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</si>
  <si>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</si>
  <si>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</si>
  <si>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</si>
  <si>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</si>
  <si>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</si>
  <si>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</si>
  <si>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</si>
  <si>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</si>
  <si>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</si>
  <si>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</si>
  <si>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</si>
  <si>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</si>
  <si>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</si>
  <si>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</si>
  <si>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</si>
  <si>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</si>
  <si>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</si>
  <si>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</si>
  <si>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</si>
  <si>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</si>
  <si>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</si>
  <si>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</si>
  <si>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</si>
  <si>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</si>
  <si>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</si>
  <si>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</si>
  <si>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</si>
  <si>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</si>
  <si>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</si>
  <si>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</si>
  <si>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</si>
  <si>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</si>
  <si>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</si>
  <si>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</si>
  <si>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</si>
  <si>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</si>
  <si>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</si>
  <si>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</si>
  <si>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</si>
  <si>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</si>
  <si>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</si>
  <si>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</si>
  <si>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</si>
  <si>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</si>
  <si>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</si>
  <si>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</si>
  <si>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</si>
  <si>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</si>
  <si>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</si>
  <si>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</si>
  <si>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</si>
  <si>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</si>
  <si>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</si>
  <si>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</si>
  <si>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</si>
  <si>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</si>
  <si>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</si>
  <si>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</si>
  <si>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</si>
  <si>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</si>
  <si>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</si>
  <si>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</si>
  <si>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</si>
  <si>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</si>
  <si>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</si>
  <si>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</si>
  <si>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</si>
  <si>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</si>
  <si>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</si>
  <si>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</si>
  <si>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</si>
  <si>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</si>
  <si>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</si>
  <si>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</si>
  <si>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</si>
  <si>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</si>
  <si>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</si>
  <si>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</si>
  <si>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</si>
  <si>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</si>
  <si>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</si>
  <si>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</si>
  <si>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</si>
  <si>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</si>
  <si>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</si>
  <si>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</si>
  <si>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</si>
  <si>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</si>
  <si>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</si>
  <si>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</si>
  <si>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</si>
  <si>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</si>
  <si>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</si>
  <si>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</si>
  <si>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</si>
  <si>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</si>
  <si>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</si>
  <si>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</si>
  <si>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</si>
  <si>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</si>
  <si>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</si>
  <si>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</si>
  <si>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</si>
  <si>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</si>
  <si>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</si>
  <si>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</si>
  <si>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</si>
  <si>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</si>
  <si>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</si>
  <si>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</si>
  <si>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</si>
  <si>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</si>
  <si>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</si>
  <si>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</si>
  <si>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</si>
  <si>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</si>
  <si>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</si>
  <si>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</si>
  <si>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</si>
  <si>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</si>
  <si>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</si>
  <si>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</si>
  <si>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</si>
  <si>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</si>
  <si>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</si>
  <si>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</si>
  <si>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</si>
  <si>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</si>
  <si>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</si>
  <si>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</si>
  <si>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</si>
  <si>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</si>
  <si>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</si>
  <si>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</si>
  <si>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</si>
  <si>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</si>
  <si>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</si>
  <si>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</si>
  <si>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</si>
  <si>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</si>
  <si>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</si>
  <si>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</si>
  <si>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</si>
  <si>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</si>
  <si>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</si>
  <si>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</si>
  <si>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</si>
  <si>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</si>
  <si>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</si>
  <si>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</si>
  <si>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</si>
  <si>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</si>
  <si>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</si>
  <si>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</si>
  <si>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</si>
  <si>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</si>
  <si>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</si>
  <si>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</si>
  <si>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</si>
  <si>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</si>
  <si>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</si>
  <si>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</si>
  <si>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</si>
  <si>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</si>
  <si>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</si>
  <si>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</si>
  <si>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</si>
  <si>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</si>
  <si>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</si>
  <si>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</si>
  <si>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</si>
  <si>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</si>
  <si>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</si>
  <si>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</si>
  <si>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</si>
  <si>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</si>
  <si>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</si>
  <si>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</si>
  <si>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</si>
  <si>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</si>
  <si>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</si>
  <si>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</si>
  <si>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</si>
  <si>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</si>
  <si>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</si>
  <si>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</si>
  <si>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</si>
  <si>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</si>
  <si>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</si>
  <si>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</si>
  <si>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</si>
  <si>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</si>
  <si>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</si>
  <si>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</si>
  <si>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</si>
  <si>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</si>
  <si>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</si>
  <si>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</si>
  <si>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</si>
  <si>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</si>
  <si>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</si>
  <si>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</si>
  <si>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</si>
  <si>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</si>
  <si>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</si>
  <si>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</si>
  <si>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</si>
  <si>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</si>
  <si>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</si>
  <si>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</si>
  <si>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</si>
  <si>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</si>
  <si>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</si>
  <si>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</si>
  <si>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</si>
  <si>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</si>
  <si>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</si>
  <si>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</si>
  <si>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</si>
  <si>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</si>
  <si>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</si>
  <si>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</si>
  <si>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</si>
  <si>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</si>
  <si>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</si>
  <si>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</si>
  <si>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</si>
  <si>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</si>
  <si>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</si>
  <si>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</si>
  <si>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</si>
  <si>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</si>
  <si>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</si>
  <si>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</si>
  <si>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</si>
  <si>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</si>
  <si>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</si>
  <si>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</si>
  <si>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</si>
  <si>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</si>
  <si>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</si>
  <si>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</si>
  <si>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</si>
  <si>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</si>
  <si>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</si>
  <si>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</si>
  <si>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</si>
  <si>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</si>
  <si>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</si>
  <si>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</si>
  <si>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</si>
  <si>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</si>
  <si>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</si>
  <si>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</si>
  <si>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</si>
  <si>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</si>
  <si>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</si>
  <si>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</si>
  <si>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</si>
  <si>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</si>
  <si>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</si>
  <si>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</si>
  <si>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</si>
  <si>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</si>
  <si>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</si>
  <si>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</si>
  <si>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</si>
  <si>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</si>
  <si>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</si>
  <si>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</si>
  <si>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</si>
  <si>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</si>
  <si>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</si>
  <si>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</si>
  <si>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</si>
  <si>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</si>
  <si>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</si>
  <si>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</si>
  <si>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</si>
  <si>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</si>
  <si>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</si>
  <si>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</si>
  <si>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</si>
  <si>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</si>
  <si>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</si>
  <si>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</si>
  <si>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</si>
  <si>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</si>
  <si>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</si>
  <si>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</si>
  <si>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</si>
  <si>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</si>
  <si>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</si>
  <si>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</si>
  <si>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</si>
  <si>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</si>
  <si>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</si>
  <si>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</si>
  <si>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</si>
  <si>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</si>
  <si>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</si>
  <si>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</si>
  <si>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</si>
  <si>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</si>
  <si>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</si>
  <si>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</si>
  <si>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</si>
  <si>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</si>
  <si>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</si>
  <si>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</si>
  <si>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</si>
  <si>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</si>
  <si>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</si>
  <si>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</si>
  <si>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</si>
  <si>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</si>
  <si>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</si>
  <si>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</si>
  <si>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</si>
  <si>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</si>
  <si>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</si>
  <si>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</si>
  <si>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</si>
  <si>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</si>
  <si>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</si>
  <si>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</si>
  <si>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</si>
  <si>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</si>
  <si>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</si>
  <si>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</si>
  <si>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</si>
  <si>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</si>
  <si>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</si>
  <si>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</si>
  <si>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</si>
  <si>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</si>
  <si>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</si>
  <si>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</si>
  <si>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</si>
  <si>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</si>
  <si>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</si>
  <si>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</si>
  <si>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</si>
  <si>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</si>
  <si>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</si>
  <si>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</si>
  <si>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</si>
  <si>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</si>
  <si>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</si>
  <si>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</si>
  <si>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</si>
  <si>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</si>
  <si>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</si>
  <si>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</si>
  <si>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</si>
  <si>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</si>
  <si>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</si>
  <si>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</si>
  <si>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</si>
  <si>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</si>
  <si>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</si>
  <si>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</si>
  <si>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</si>
  <si>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</si>
  <si>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</si>
  <si>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</si>
  <si>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</si>
  <si>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</si>
  <si>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</si>
  <si>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</si>
  <si>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</si>
  <si>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</si>
  <si>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</si>
  <si>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</si>
  <si>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</si>
  <si>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</si>
  <si>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</si>
  <si>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</si>
  <si>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</si>
  <si>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</si>
  <si>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</si>
  <si>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</si>
  <si>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</si>
  <si>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</si>
  <si>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</si>
  <si>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</si>
  <si>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</si>
  <si>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</si>
  <si>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</si>
  <si>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</si>
  <si>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</si>
  <si>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</si>
  <si>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</si>
  <si>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</si>
  <si>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</si>
  <si>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</si>
  <si>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</si>
  <si>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</si>
  <si>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</si>
  <si>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</si>
  <si>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</si>
  <si>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</si>
  <si>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</si>
  <si>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</si>
  <si>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</si>
  <si>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</si>
  <si>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</si>
  <si>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</si>
  <si>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</si>
  <si>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</si>
  <si>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</si>
  <si>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</si>
  <si>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</si>
  <si>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</si>
  <si>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</si>
  <si>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</si>
  <si>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</si>
  <si>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</si>
  <si>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</si>
  <si>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</si>
  <si>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</si>
  <si>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</si>
  <si>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</si>
  <si>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</si>
  <si>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</si>
  <si>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</si>
  <si>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</si>
  <si>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</si>
  <si>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</si>
  <si>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</si>
  <si>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</si>
  <si>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</si>
  <si>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</si>
  <si>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</si>
  <si>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</si>
  <si>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</si>
  <si>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</si>
  <si>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</si>
  <si>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</si>
  <si>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</si>
  <si>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</si>
  <si>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</si>
  <si>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</si>
  <si>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</si>
  <si>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</si>
  <si>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</si>
  <si>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</si>
  <si>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</si>
  <si>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</si>
  <si>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</si>
  <si>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</si>
  <si>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</si>
  <si>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</si>
  <si>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</si>
  <si>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</si>
  <si>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</si>
  <si>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</si>
  <si>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</si>
  <si>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</si>
  <si>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</si>
  <si>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</si>
  <si>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</si>
  <si>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</si>
  <si>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</si>
  <si>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</si>
  <si>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</si>
  <si>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</si>
  <si>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</si>
  <si>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</si>
  <si>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</si>
  <si>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</si>
  <si>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</si>
  <si>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</si>
  <si>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</si>
  <si>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</si>
  <si>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</si>
  <si>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</si>
  <si>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</si>
  <si>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</si>
  <si>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</si>
  <si>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</si>
  <si>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</si>
  <si>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</si>
  <si>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</si>
  <si>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</si>
  <si>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</si>
  <si>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</si>
  <si>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</si>
  <si>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</si>
  <si>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</si>
  <si>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</si>
  <si>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</si>
  <si>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</si>
  <si>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</si>
  <si>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</si>
  <si>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</si>
  <si>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</si>
  <si>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</si>
  <si>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</si>
  <si>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</si>
  <si>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</si>
  <si>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</si>
  <si>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</si>
  <si>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</si>
  <si>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</si>
  <si>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</si>
  <si>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</si>
  <si>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</si>
  <si>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</si>
  <si>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</si>
  <si>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</si>
  <si>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</si>
  <si>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</si>
  <si>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</si>
  <si>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</si>
  <si>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</si>
  <si>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</si>
  <si>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</si>
  <si>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</si>
  <si>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</si>
  <si>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</si>
  <si>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</si>
  <si>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</si>
  <si>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</si>
  <si>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</si>
  <si>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</si>
  <si>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</si>
  <si>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</si>
  <si>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</si>
  <si>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</si>
  <si>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</si>
  <si>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</si>
  <si>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</si>
  <si>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</si>
  <si>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</si>
  <si>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</si>
  <si>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</si>
  <si>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</si>
  <si>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</si>
  <si>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</si>
  <si>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</si>
  <si>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</si>
  <si>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</si>
  <si>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</si>
  <si>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</si>
  <si>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</si>
  <si>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</si>
  <si>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</si>
  <si>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</si>
  <si>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</si>
  <si>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</si>
  <si>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</si>
  <si>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</si>
  <si>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</si>
  <si>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</si>
  <si>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</si>
  <si>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</si>
  <si>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</si>
  <si>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</si>
  <si>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</si>
  <si>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</si>
  <si>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</si>
  <si>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</si>
  <si>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</si>
  <si>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</si>
  <si>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</si>
  <si>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</si>
  <si>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</si>
  <si>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</si>
  <si>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</si>
  <si>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</si>
  <si>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</si>
  <si>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</si>
  <si>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</si>
  <si>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</si>
  <si>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</si>
  <si>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</si>
  <si>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</si>
  <si>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</si>
  <si>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</si>
  <si>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</si>
  <si>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</si>
  <si>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</si>
  <si>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</si>
  <si>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</si>
  <si>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</si>
  <si>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</si>
  <si>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</si>
  <si>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</si>
  <si>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</si>
  <si>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</si>
  <si>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</si>
  <si>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</si>
  <si>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</si>
  <si>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</si>
  <si>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</si>
  <si>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</si>
  <si>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</si>
  <si>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</si>
  <si>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</si>
  <si>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</si>
  <si>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</si>
  <si>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</si>
  <si>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</si>
  <si>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</si>
  <si>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</si>
  <si>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</si>
  <si>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</si>
  <si>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</si>
  <si>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</si>
  <si>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</si>
  <si>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</si>
  <si>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</si>
  <si>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</si>
  <si>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</si>
  <si>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</si>
  <si>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</si>
  <si>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</si>
  <si>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</si>
  <si>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</si>
  <si>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</si>
  <si>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</si>
  <si>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</si>
  <si>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</si>
  <si>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</si>
  <si>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</si>
  <si>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</si>
  <si>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</si>
  <si>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</si>
  <si>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</si>
  <si>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</si>
  <si>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</si>
  <si>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</si>
  <si>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</si>
  <si>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</si>
  <si>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</si>
  <si>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</si>
  <si>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</si>
  <si>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</si>
  <si>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</si>
  <si>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</si>
  <si>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</si>
  <si>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</si>
  <si>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</si>
  <si>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</si>
  <si>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</si>
  <si>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</si>
  <si>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</si>
  <si>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</si>
  <si>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</si>
  <si>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</si>
  <si>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</si>
  <si>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</si>
  <si>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</si>
  <si>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</si>
  <si>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</si>
  <si>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</si>
  <si>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</si>
  <si>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</si>
  <si>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</si>
  <si>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</si>
  <si>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</si>
  <si>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</si>
  <si>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</si>
  <si>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</si>
  <si>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</si>
  <si>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</si>
  <si>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</si>
  <si>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</si>
  <si>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</si>
  <si>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</si>
  <si>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</si>
  <si>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</si>
  <si>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</si>
  <si>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</si>
  <si>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</si>
  <si>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</si>
  <si>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</si>
  <si>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</si>
  <si>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</si>
  <si>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</si>
  <si>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</si>
  <si>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</si>
  <si>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</si>
  <si>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</si>
  <si>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</si>
  <si>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</si>
  <si>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</si>
  <si>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</si>
  <si>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</si>
  <si>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</si>
  <si>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</si>
  <si>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</si>
  <si>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</si>
  <si>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</si>
  <si>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</si>
  <si>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</si>
  <si>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</si>
  <si>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</si>
  <si>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</si>
  <si>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</si>
  <si>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</si>
  <si>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</si>
  <si>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</si>
  <si>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</si>
  <si>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</si>
  <si>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</si>
  <si>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</si>
  <si>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</si>
  <si>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</si>
  <si>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</si>
  <si>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</si>
  <si>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</si>
  <si>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</si>
  <si>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</si>
  <si>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</si>
  <si>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</si>
  <si>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</si>
  <si>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</si>
  <si>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</si>
  <si>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</si>
  <si>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</si>
  <si>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</si>
  <si>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</si>
  <si>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</si>
  <si>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</si>
  <si>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</si>
  <si>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</si>
  <si>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</si>
  <si>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</si>
  <si>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</si>
  <si>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</si>
  <si>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</si>
  <si>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</si>
  <si>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</si>
  <si>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</si>
  <si>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</si>
  <si>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</si>
  <si>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</si>
  <si>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</si>
  <si>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</si>
  <si>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</si>
  <si>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</si>
  <si>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</si>
  <si>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</si>
  <si>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</si>
  <si>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</si>
  <si>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</si>
  <si>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</si>
  <si>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</si>
  <si>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</si>
  <si>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</si>
  <si>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</si>
  <si>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</si>
  <si>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</si>
  <si>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</si>
  <si>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</si>
  <si>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</si>
  <si>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</si>
  <si>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</si>
  <si>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</si>
  <si>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</si>
  <si>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</si>
  <si>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</si>
  <si>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</si>
  <si>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</si>
  <si>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</si>
  <si>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</si>
  <si>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</si>
  <si>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</si>
  <si>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</si>
  <si>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</si>
  <si>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</si>
  <si>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</si>
  <si>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</si>
  <si>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</si>
  <si>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</si>
  <si>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</si>
  <si>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</si>
  <si>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</si>
  <si>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</si>
  <si>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</si>
  <si>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</si>
  <si>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</si>
  <si>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</si>
  <si>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</si>
  <si>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</si>
  <si>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</si>
  <si>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</si>
  <si>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</si>
  <si>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</si>
  <si>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</si>
  <si>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</si>
  <si>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</si>
  <si>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</si>
  <si>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</si>
  <si>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</si>
  <si>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</si>
  <si>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</si>
  <si>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</si>
  <si>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</si>
  <si>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</si>
  <si>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</si>
  <si>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</si>
  <si>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</si>
  <si>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</si>
  <si>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</si>
  <si>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</si>
  <si>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</si>
  <si>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</si>
  <si>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</si>
  <si>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</si>
  <si>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</si>
  <si>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</si>
  <si>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</si>
  <si>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</si>
  <si>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</si>
  <si>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</si>
  <si>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</si>
  <si>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</si>
  <si>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</si>
  <si>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</si>
  <si>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</si>
  <si>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</si>
  <si>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</si>
  <si>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</si>
  <si>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</si>
  <si>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</si>
  <si>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</si>
  <si>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</si>
  <si>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</si>
  <si>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</si>
  <si>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</si>
  <si>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</si>
  <si>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</si>
  <si>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</si>
  <si>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</si>
  <si>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</si>
  <si>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</si>
  <si>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</si>
  <si>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</si>
  <si>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</si>
  <si>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</si>
  <si>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</si>
  <si>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</si>
  <si>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</si>
  <si>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</si>
  <si>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</si>
  <si>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</si>
  <si>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</si>
  <si>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</si>
  <si>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</si>
  <si>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</si>
  <si>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</si>
  <si>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</si>
  <si>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</si>
  <si>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</si>
  <si>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</si>
  <si>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</si>
  <si>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</si>
  <si>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</si>
  <si>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</si>
  <si>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</si>
  <si>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</si>
  <si>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</si>
  <si>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</si>
  <si>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</si>
  <si>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</si>
  <si>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</si>
  <si>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</si>
  <si>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</si>
  <si>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</si>
  <si>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</si>
  <si>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</si>
  <si>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</si>
  <si>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</si>
  <si>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</si>
  <si>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</si>
  <si>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</si>
  <si>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</si>
  <si>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</si>
  <si>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</si>
  <si>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</si>
  <si>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</si>
  <si>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</si>
  <si>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</si>
  <si>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</si>
  <si>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</si>
  <si>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</si>
  <si>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</si>
  <si>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</si>
  <si>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</si>
  <si>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</si>
  <si>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</si>
  <si>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</si>
  <si>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</si>
  <si>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</si>
  <si>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</si>
  <si>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</si>
  <si>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</si>
  <si>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</si>
  <si>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</si>
  <si>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</si>
  <si>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</si>
  <si>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</si>
  <si>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</si>
  <si>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</si>
  <si>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</si>
  <si>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</si>
  <si>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</si>
  <si>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</si>
  <si>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</si>
  <si>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</si>
  <si>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</si>
  <si>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</si>
  <si>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</si>
  <si>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</si>
  <si>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</si>
  <si>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</si>
  <si>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</si>
  <si>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</si>
  <si>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</si>
  <si>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</si>
  <si>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</si>
  <si>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</si>
  <si>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</si>
  <si>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</si>
  <si>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</si>
  <si>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</si>
  <si>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</si>
  <si>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</si>
  <si>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</si>
  <si>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</si>
  <si>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</si>
  <si>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</si>
  <si>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</si>
  <si>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</si>
  <si>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</si>
  <si>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</si>
  <si>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</si>
  <si>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</si>
  <si>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</si>
  <si>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</si>
  <si>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</si>
  <si>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</si>
  <si>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</si>
  <si>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</si>
  <si>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</si>
  <si>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</si>
  <si>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</si>
  <si>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</si>
  <si>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</si>
  <si>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</si>
  <si>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</si>
  <si>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</si>
  <si>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</si>
  <si>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</si>
  <si>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</si>
  <si>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</si>
  <si>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</si>
  <si>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</si>
  <si>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</si>
  <si>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</si>
  <si>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</si>
  <si>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</si>
  <si>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</si>
  <si>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</si>
  <si>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</si>
  <si>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</si>
  <si>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</si>
  <si>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</si>
  <si>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</si>
  <si>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</si>
  <si>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</si>
  <si>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</si>
  <si>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</si>
  <si>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</si>
  <si>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</si>
  <si>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</si>
  <si>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</si>
  <si>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</si>
  <si>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</si>
  <si>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</si>
  <si>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</si>
  <si>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</si>
  <si>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</si>
  <si>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</si>
  <si>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</si>
  <si>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</si>
  <si>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</si>
  <si>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</si>
  <si>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</si>
  <si>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</si>
  <si>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</si>
  <si>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</si>
  <si>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</si>
  <si>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</si>
  <si>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</si>
  <si>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</si>
  <si>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</si>
  <si>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</si>
  <si>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</si>
  <si>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</si>
  <si>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</si>
  <si>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</si>
  <si>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</si>
  <si>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</si>
  <si>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</si>
  <si>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</si>
  <si>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</si>
  <si>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</si>
  <si>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</si>
  <si>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</si>
  <si>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</si>
  <si>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</si>
  <si>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</si>
  <si>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</si>
  <si>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</si>
  <si>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</si>
  <si>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</si>
  <si>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</si>
  <si>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</si>
  <si>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</si>
  <si>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</si>
  <si>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</si>
  <si>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</si>
  <si>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</si>
  <si>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</si>
  <si>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</si>
  <si>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</si>
  <si>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</si>
  <si>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</si>
  <si>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</si>
  <si>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</si>
  <si>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</si>
  <si>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</si>
  <si>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</si>
  <si>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</si>
  <si>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</si>
  <si>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</si>
  <si>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</si>
  <si>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</si>
  <si>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</si>
  <si>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</si>
  <si>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</si>
  <si>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</si>
  <si>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</si>
  <si>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</si>
  <si>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</si>
  <si>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</si>
  <si>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</si>
  <si>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</si>
  <si>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</si>
  <si>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</si>
  <si>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</si>
  <si>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</si>
  <si>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</si>
  <si>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</si>
  <si>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</si>
  <si>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</si>
  <si>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</si>
  <si>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</si>
  <si>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</si>
  <si>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</si>
  <si>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</si>
  <si>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</si>
  <si>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</si>
  <si>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</si>
  <si>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</si>
  <si>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</si>
  <si>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</si>
  <si>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</si>
  <si>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</si>
  <si>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</si>
  <si>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</si>
  <si>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</si>
  <si>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</si>
  <si>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</si>
  <si>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</si>
  <si>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</si>
  <si>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</si>
  <si>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</si>
  <si>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</si>
  <si>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</si>
  <si>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</si>
  <si>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</si>
  <si>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</si>
  <si>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</si>
  <si>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</si>
  <si>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</si>
  <si>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</si>
  <si>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</si>
  <si>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</si>
  <si>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</si>
  <si>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</si>
  <si>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</si>
  <si>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</si>
  <si>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</si>
  <si>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</si>
  <si>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</si>
  <si>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</si>
  <si>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</si>
  <si>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</si>
  <si>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</si>
  <si>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</si>
  <si>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</si>
  <si>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</si>
  <si>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</si>
  <si>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</si>
  <si>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</si>
  <si>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</si>
  <si>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</si>
  <si>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</si>
  <si>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</si>
  <si>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</si>
  <si>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</si>
  <si>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</si>
  <si>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</si>
  <si>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</si>
  <si>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</si>
  <si>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</si>
  <si>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</si>
  <si>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</si>
  <si>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</si>
  <si>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</si>
  <si>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</si>
  <si>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</si>
  <si>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</si>
  <si>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</si>
  <si>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</si>
  <si>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</si>
  <si>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</si>
  <si>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</si>
  <si>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</si>
  <si>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</si>
  <si>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</si>
  <si>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</si>
  <si>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</si>
  <si>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</si>
  <si>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</si>
  <si>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</si>
  <si>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</si>
  <si>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</si>
  <si>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</si>
  <si>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</si>
  <si>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</si>
  <si>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</si>
  <si>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</si>
  <si>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</si>
  <si>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</si>
  <si>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</si>
  <si>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</si>
  <si>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</si>
  <si>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</si>
  <si>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</si>
  <si>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</si>
  <si>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</si>
  <si>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</si>
  <si>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</si>
  <si>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</si>
  <si>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</si>
  <si>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</si>
  <si>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</si>
  <si>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</si>
  <si>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</si>
  <si>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</si>
  <si>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</si>
  <si>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</si>
  <si>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</si>
  <si>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</si>
  <si>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</si>
  <si>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</si>
  <si>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</si>
  <si>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</si>
  <si>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</si>
  <si>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</si>
  <si>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</si>
  <si>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</si>
  <si>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</si>
  <si>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</si>
  <si>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</si>
  <si>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</si>
  <si>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</si>
  <si>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</si>
  <si>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</si>
  <si>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</si>
  <si>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</si>
  <si>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</si>
  <si>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</si>
  <si>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</si>
  <si>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</si>
  <si>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</si>
  <si>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</si>
  <si>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</si>
  <si>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</si>
  <si>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</si>
  <si>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</si>
  <si>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</si>
  <si>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</si>
  <si>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</si>
  <si>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</si>
  <si>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</si>
  <si>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</si>
  <si>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</si>
  <si>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</si>
  <si>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</si>
  <si>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</si>
  <si>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</si>
  <si>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</si>
  <si>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</si>
  <si>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</si>
  <si>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</si>
  <si>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</si>
  <si>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</si>
  <si>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</si>
  <si>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</si>
  <si>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</si>
  <si>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</si>
  <si>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</si>
  <si>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</si>
  <si>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</si>
  <si>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</si>
  <si>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</si>
  <si>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</si>
  <si>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</si>
  <si>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</si>
  <si>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</si>
  <si>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</si>
  <si>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</si>
  <si>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</si>
  <si>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</si>
  <si>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</si>
  <si>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</si>
  <si>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</si>
  <si>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</si>
  <si>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</si>
  <si>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</si>
  <si>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</si>
  <si>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</si>
  <si>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</si>
  <si>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</si>
  <si>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</si>
  <si>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</si>
  <si>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</si>
  <si>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</si>
  <si>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</si>
  <si>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</si>
  <si>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</si>
  <si>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</si>
  <si>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</si>
  <si>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</si>
  <si>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</si>
  <si>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</si>
  <si>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</si>
  <si>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</si>
  <si>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</si>
  <si>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</si>
  <si>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</si>
  <si>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</si>
  <si>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</si>
  <si>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</si>
  <si>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</si>
  <si>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</si>
  <si>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</si>
  <si>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</si>
  <si>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</si>
  <si>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</si>
  <si>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</si>
  <si>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</si>
  <si>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</si>
  <si>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</si>
  <si>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</si>
  <si>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</si>
  <si>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</si>
  <si>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</si>
  <si>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</si>
  <si>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</si>
  <si>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</si>
  <si>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</si>
  <si>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</si>
  <si>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</si>
  <si>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</si>
  <si>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</si>
  <si>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</si>
  <si>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</si>
  <si>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</si>
  <si>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</si>
  <si>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</si>
  <si>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</si>
  <si>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</si>
  <si>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</si>
  <si>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</si>
  <si>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</si>
  <si>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</si>
  <si>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</si>
  <si>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</si>
  <si>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</si>
  <si>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</si>
  <si>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</si>
  <si>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</si>
  <si>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</si>
  <si>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</si>
  <si>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</si>
  <si>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</si>
  <si>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</si>
  <si>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</si>
  <si>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</si>
  <si>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</si>
  <si>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</si>
  <si>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</si>
  <si>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</si>
  <si>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</si>
  <si>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</si>
  <si>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</si>
  <si>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</si>
  <si>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</si>
  <si>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</si>
  <si>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</si>
  <si>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</si>
  <si>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</si>
  <si>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</si>
  <si>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</si>
  <si>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</si>
  <si>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</si>
  <si>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</si>
  <si>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</si>
  <si>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</si>
  <si>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</si>
  <si>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</si>
  <si>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</si>
  <si>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</si>
  <si>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</si>
  <si>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</si>
  <si>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</si>
  <si>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</si>
  <si>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</si>
  <si>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</si>
  <si>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</si>
  <si>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</si>
  <si>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</si>
  <si>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</si>
  <si>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</si>
  <si>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</si>
  <si>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</si>
  <si>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</si>
  <si>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</si>
  <si>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</si>
  <si>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</si>
  <si>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</si>
  <si>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</si>
  <si>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</si>
  <si>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</si>
  <si>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</si>
  <si>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</si>
  <si>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</si>
  <si>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</si>
  <si>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</si>
  <si>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</si>
  <si>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</si>
  <si>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</si>
  <si>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</si>
  <si>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</si>
  <si>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</si>
  <si>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</si>
  <si>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</si>
  <si>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</si>
  <si>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</si>
  <si>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</si>
  <si>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</si>
  <si>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</si>
  <si>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</si>
  <si>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</si>
  <si>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</si>
  <si>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</si>
  <si>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</si>
  <si>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</si>
  <si>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</si>
  <si>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</si>
  <si>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</si>
  <si>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</si>
  <si>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</si>
  <si>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</si>
  <si>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</si>
  <si>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</si>
  <si>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</si>
  <si>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</si>
  <si>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</si>
  <si>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</si>
  <si>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</si>
  <si>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</si>
  <si>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</si>
  <si>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</si>
  <si>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</si>
  <si>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</si>
  <si>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</si>
  <si>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</si>
  <si>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</si>
  <si>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</si>
  <si>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</si>
  <si>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</si>
  <si>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</si>
  <si>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</si>
  <si>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</si>
  <si>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</si>
  <si>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</si>
  <si>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</si>
  <si>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</si>
  <si>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</si>
  <si>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</si>
  <si>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</si>
  <si>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</si>
  <si>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</si>
  <si>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</si>
  <si>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</si>
  <si>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</si>
  <si>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</si>
  <si>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</si>
  <si>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</si>
  <si>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</si>
  <si>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</si>
  <si>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</si>
  <si>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</si>
  <si>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</si>
  <si>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</si>
  <si>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</si>
  <si>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</si>
  <si>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</si>
  <si>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</si>
  <si>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</si>
  <si>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</si>
  <si>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</si>
  <si>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</si>
  <si>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</si>
  <si>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</si>
  <si>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</si>
  <si>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</si>
  <si>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</si>
  <si>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</si>
  <si>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</si>
  <si>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</si>
  <si>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</si>
  <si>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</si>
  <si>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</si>
  <si>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</si>
  <si>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</si>
  <si>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</si>
  <si>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</si>
  <si>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</si>
  <si>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</si>
  <si>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</si>
  <si>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</si>
  <si>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</si>
  <si>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</si>
  <si>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</si>
  <si>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</si>
  <si>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</si>
  <si>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</si>
  <si>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</si>
  <si>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</si>
  <si>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</si>
  <si>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</si>
  <si>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</si>
  <si>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</si>
  <si>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</si>
  <si>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</si>
  <si>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</si>
  <si>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</si>
  <si>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</si>
  <si>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</si>
  <si>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</si>
  <si>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</si>
  <si>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</si>
  <si>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</si>
  <si>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</si>
  <si>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</si>
  <si>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</si>
  <si>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</si>
  <si>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</si>
  <si>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</si>
  <si>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</si>
  <si>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</si>
  <si>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</si>
  <si>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</si>
  <si>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</si>
  <si>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</si>
  <si>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</si>
  <si>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</si>
  <si>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</si>
  <si>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</si>
  <si>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</si>
  <si>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</si>
  <si>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</si>
  <si>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</si>
  <si>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</si>
  <si>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</si>
  <si>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</si>
  <si>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</si>
  <si>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</si>
  <si>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</si>
  <si>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</si>
  <si>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</si>
  <si>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</si>
  <si>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</si>
  <si>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</si>
  <si>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</si>
  <si>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</si>
  <si>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</si>
  <si>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</si>
  <si>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</si>
  <si>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</si>
  <si>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</si>
  <si>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</si>
  <si>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</si>
  <si>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</si>
  <si>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</si>
  <si>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</si>
  <si>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</si>
  <si>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</si>
  <si>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</si>
  <si>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</si>
  <si>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</si>
  <si>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</si>
  <si>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</si>
  <si>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</si>
  <si>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</si>
  <si>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</si>
  <si>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</si>
  <si>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</si>
  <si>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</si>
  <si>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</si>
  <si>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</si>
  <si>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</si>
  <si>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</si>
  <si>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</si>
  <si>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</si>
  <si>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</si>
  <si>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</si>
  <si>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</si>
  <si>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</si>
  <si>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</si>
  <si>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</si>
  <si>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</si>
  <si>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</si>
  <si>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</si>
  <si>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</si>
  <si>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</si>
  <si>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</si>
  <si>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</si>
  <si>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</si>
  <si>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</si>
  <si>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</si>
  <si>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</si>
  <si>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</si>
  <si>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</si>
  <si>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</si>
  <si>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</si>
  <si>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</si>
  <si>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</si>
  <si>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</si>
  <si>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</si>
  <si>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</si>
  <si>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</si>
  <si>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</si>
  <si>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</si>
  <si>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</si>
  <si>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</si>
  <si>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</si>
  <si>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</si>
  <si>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</si>
  <si>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</si>
  <si>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</si>
  <si>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</si>
  <si>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</si>
  <si>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</si>
  <si>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</si>
  <si>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</si>
  <si>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</si>
  <si>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</si>
  <si>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</si>
  <si>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</si>
  <si>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</si>
  <si>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</si>
  <si>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</si>
  <si>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</si>
  <si>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</si>
  <si>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</si>
  <si>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</si>
  <si>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</si>
  <si>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</si>
  <si>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</si>
  <si>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</si>
  <si>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</si>
  <si>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</si>
  <si>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</si>
  <si>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</si>
  <si>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</si>
  <si>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</si>
  <si>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</si>
  <si>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</si>
  <si>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</si>
  <si>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</si>
  <si>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</si>
  <si>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</si>
  <si>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</si>
  <si>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</si>
  <si>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</si>
  <si>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</si>
  <si>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</si>
  <si>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</si>
  <si>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</si>
  <si>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</si>
  <si>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</si>
  <si>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</si>
  <si>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</si>
  <si>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</si>
  <si>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</si>
  <si>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</si>
  <si>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</si>
  <si>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</si>
  <si>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</si>
  <si>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</si>
  <si>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</si>
  <si>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</si>
  <si>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</si>
  <si>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</si>
  <si>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</si>
  <si>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</si>
  <si>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</si>
  <si>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</si>
  <si>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</si>
  <si>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</si>
  <si>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</si>
  <si>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</si>
  <si>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</si>
  <si>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</si>
  <si>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</si>
  <si>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</si>
  <si>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</si>
  <si>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</si>
  <si>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</si>
  <si>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</si>
  <si>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</si>
  <si>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</si>
  <si>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</si>
  <si>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</si>
  <si>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</si>
  <si>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</si>
  <si>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</si>
  <si>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</si>
  <si>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</si>
  <si>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</si>
  <si>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</si>
  <si>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</si>
  <si>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</si>
  <si>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</si>
  <si>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</si>
  <si>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</si>
  <si>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</si>
  <si>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</si>
  <si>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</si>
  <si>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</si>
  <si>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</si>
  <si>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</si>
  <si>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</si>
  <si>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</si>
  <si>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</si>
  <si>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</si>
  <si>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</si>
  <si>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</si>
  <si>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</si>
  <si>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</si>
  <si>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</si>
  <si>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</si>
  <si>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</si>
  <si>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</si>
  <si>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</si>
  <si>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</si>
  <si>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</si>
  <si>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</si>
  <si>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</si>
  <si>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</si>
  <si>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</si>
  <si>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</si>
  <si>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</si>
  <si>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</si>
  <si>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</si>
  <si>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</si>
  <si>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</si>
  <si>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</si>
  <si>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</si>
  <si>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</si>
  <si>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</si>
  <si>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</si>
  <si>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</si>
  <si>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</si>
  <si>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</si>
  <si>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</si>
  <si>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</si>
  <si>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</si>
  <si>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</si>
  <si>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</si>
  <si>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</si>
  <si>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</si>
  <si>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</si>
  <si>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</si>
  <si>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</si>
  <si>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</si>
  <si>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</si>
  <si>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</si>
  <si>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</si>
  <si>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</si>
  <si>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</si>
  <si>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</si>
  <si>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</si>
  <si>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</si>
  <si>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</si>
  <si>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</si>
  <si>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</si>
  <si>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</si>
  <si>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</si>
  <si>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</si>
  <si>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</si>
  <si>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</si>
  <si>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</si>
  <si>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</si>
  <si>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</si>
  <si>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</si>
  <si>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</si>
  <si>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</si>
  <si>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</si>
  <si>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</si>
  <si>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</si>
  <si>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</si>
  <si>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</si>
  <si>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</si>
  <si>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</si>
  <si>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</si>
  <si>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</si>
  <si>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</si>
  <si>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</si>
  <si>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</si>
  <si>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</si>
  <si>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</si>
  <si>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</si>
  <si>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</si>
  <si>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</si>
  <si>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</si>
  <si>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</si>
  <si>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</si>
  <si>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</si>
  <si>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</si>
  <si>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</si>
  <si>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</si>
  <si>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</si>
  <si>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</si>
  <si>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</si>
  <si>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</si>
  <si>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</si>
  <si>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</si>
  <si>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</si>
  <si>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</si>
  <si>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</si>
  <si>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</si>
  <si>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</si>
  <si>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</si>
  <si>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</si>
  <si>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</si>
  <si>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</si>
  <si>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</si>
  <si>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</si>
  <si>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</si>
  <si>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</si>
  <si>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</si>
  <si>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</si>
  <si>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</si>
  <si>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</si>
  <si>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</si>
  <si>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</si>
  <si>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</si>
  <si>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</si>
  <si>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</si>
  <si>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</si>
  <si>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</si>
  <si>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</si>
  <si>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</si>
  <si>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</si>
  <si>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</si>
  <si>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</si>
  <si>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</si>
  <si>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</si>
  <si>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</si>
  <si>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</si>
  <si>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</si>
  <si>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</si>
  <si>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</si>
  <si>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</si>
  <si>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</si>
  <si>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</si>
  <si>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</si>
  <si>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</si>
  <si>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</si>
  <si>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</si>
  <si>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</si>
  <si>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</si>
  <si>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</si>
  <si>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</si>
  <si>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</si>
  <si>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</si>
  <si>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</si>
  <si>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</si>
  <si>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</si>
  <si>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</si>
  <si>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</si>
  <si>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</si>
  <si>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</si>
  <si>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</si>
  <si>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</si>
  <si>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</si>
  <si>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</si>
  <si>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</si>
  <si>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</si>
  <si>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</si>
  <si>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</si>
  <si>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</si>
  <si>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</si>
  <si>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</si>
  <si>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</si>
  <si>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</si>
  <si>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</si>
  <si>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</si>
  <si>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</si>
  <si>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</si>
  <si>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</si>
  <si>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</si>
  <si>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</si>
  <si>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</si>
  <si>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</si>
  <si>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</si>
  <si>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</si>
  <si>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</si>
  <si>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</si>
  <si>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</si>
  <si>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</si>
  <si>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</si>
  <si>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</si>
  <si>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</si>
  <si>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</si>
  <si>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</si>
  <si>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</si>
  <si>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</si>
  <si>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</si>
  <si>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</si>
  <si>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</si>
  <si>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</si>
  <si>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</si>
  <si>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</si>
  <si>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</si>
  <si>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</si>
  <si>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</si>
  <si>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</si>
  <si>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</si>
  <si>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</si>
  <si>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</si>
  <si>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</si>
  <si>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</si>
  <si>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</si>
  <si>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</si>
  <si>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</si>
  <si>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</si>
  <si>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</si>
  <si>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</si>
  <si>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</si>
  <si>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</si>
  <si>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</si>
  <si>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</si>
  <si>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</si>
  <si>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</si>
  <si>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</si>
  <si>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</si>
  <si>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</si>
  <si>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</si>
  <si>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</si>
  <si>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</si>
  <si>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</si>
  <si>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</si>
  <si>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</si>
  <si>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</si>
  <si>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</si>
  <si>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</si>
  <si>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</si>
  <si>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</si>
  <si>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</si>
  <si>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</si>
  <si>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</si>
  <si>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</si>
  <si>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</si>
  <si>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</si>
  <si>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</si>
  <si>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</si>
  <si>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</si>
  <si>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</si>
  <si>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</si>
  <si>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</si>
  <si>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</si>
  <si>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</si>
  <si>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</si>
  <si>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</si>
  <si>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</si>
  <si>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</si>
  <si>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</si>
  <si>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</si>
  <si>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</si>
  <si>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</si>
  <si>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</si>
  <si>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</si>
  <si>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</si>
  <si>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</si>
  <si>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</si>
  <si>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</si>
  <si>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</si>
  <si>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</si>
  <si>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</si>
  <si>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</si>
  <si>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</si>
  <si>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</si>
  <si>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</si>
  <si>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</si>
  <si>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</si>
  <si>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</si>
  <si>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</si>
  <si>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</si>
  <si>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</si>
  <si>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</si>
  <si>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</si>
  <si>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</si>
  <si>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</si>
  <si>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</si>
  <si>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</si>
  <si>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</si>
  <si>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</si>
  <si>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</si>
  <si>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</si>
  <si>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</si>
  <si>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</si>
  <si>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</si>
  <si>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</si>
  <si>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</si>
  <si>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</si>
  <si>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</si>
  <si>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</si>
  <si>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</si>
  <si>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</si>
  <si>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</si>
  <si>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</si>
  <si>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</si>
  <si>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</si>
  <si>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</si>
  <si>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</si>
  <si>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</si>
  <si>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</si>
  <si>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</si>
  <si>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</si>
  <si>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</si>
  <si>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</si>
  <si>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</si>
  <si>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</si>
  <si>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</si>
  <si>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</si>
  <si>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</si>
  <si>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</si>
  <si>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</si>
  <si>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</si>
  <si>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</si>
  <si>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</si>
  <si>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</si>
  <si>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</si>
  <si>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</si>
  <si>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</si>
  <si>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</si>
  <si>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</si>
  <si>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</si>
  <si>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</si>
  <si>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</si>
  <si>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</si>
  <si>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</si>
  <si>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</si>
  <si>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</si>
  <si>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</si>
  <si>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</si>
  <si>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</si>
  <si>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</si>
  <si>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</si>
  <si>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</si>
  <si>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</si>
  <si>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</si>
  <si>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</si>
  <si>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</si>
  <si>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</si>
  <si>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</si>
  <si>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</si>
  <si>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</si>
  <si>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</si>
  <si>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</si>
  <si>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</si>
  <si>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</si>
  <si>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</si>
  <si>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</si>
  <si>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</si>
  <si>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</si>
  <si>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</si>
  <si>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</si>
  <si>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</si>
  <si>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</si>
  <si>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</si>
  <si>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</si>
  <si>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</si>
  <si>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</si>
  <si>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</si>
  <si>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</si>
  <si>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</si>
  <si>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</si>
  <si>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</si>
  <si>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</si>
  <si>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</si>
  <si>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</si>
  <si>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</si>
  <si>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</si>
  <si>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</si>
  <si>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</si>
  <si>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</si>
  <si>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</si>
  <si>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</si>
  <si>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</si>
  <si>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</si>
  <si>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</si>
  <si>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</si>
  <si>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</si>
  <si>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</si>
  <si>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</si>
  <si>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</si>
  <si>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</si>
  <si>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</si>
  <si>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</si>
  <si>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</si>
  <si>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</si>
  <si>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</si>
  <si>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</si>
  <si>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</si>
  <si>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</si>
  <si>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</si>
  <si>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</si>
  <si>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</si>
  <si>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</si>
  <si>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</si>
  <si>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</si>
  <si>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</si>
  <si>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</si>
  <si>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</si>
  <si>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</si>
  <si>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</si>
  <si>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</si>
  <si>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</si>
  <si>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</si>
  <si>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</si>
  <si>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</si>
  <si>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</si>
  <si>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</si>
  <si>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</si>
  <si>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</si>
  <si>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</si>
  <si>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</si>
  <si>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</si>
  <si>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</si>
  <si>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</si>
  <si>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</si>
  <si>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</si>
  <si>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</si>
  <si>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</si>
  <si>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</si>
  <si>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</si>
  <si>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</si>
  <si>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</si>
  <si>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</si>
  <si>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</si>
  <si>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</si>
  <si>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</si>
  <si>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</si>
  <si>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</si>
  <si>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</si>
  <si>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</si>
  <si>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</si>
  <si>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</si>
  <si>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</si>
  <si>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</si>
  <si>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</si>
  <si>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</si>
  <si>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</si>
  <si>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</si>
  <si>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</si>
  <si>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</si>
  <si>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</si>
  <si>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</si>
  <si>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</si>
  <si>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</si>
  <si>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</si>
  <si>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</si>
  <si>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</si>
  <si>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</si>
  <si>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</si>
  <si>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</si>
  <si>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</si>
  <si>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</si>
  <si>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</si>
  <si>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</si>
  <si>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</si>
  <si>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</si>
  <si>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</si>
  <si>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</si>
  <si>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</si>
  <si>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</si>
  <si>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</si>
  <si>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</si>
  <si>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</si>
  <si>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</si>
  <si>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</si>
  <si>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</si>
  <si>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</si>
  <si>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</si>
  <si>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</si>
  <si>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</si>
  <si>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</si>
  <si>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</si>
  <si>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</si>
  <si>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</si>
  <si>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</si>
  <si>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</si>
  <si>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</si>
  <si>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</si>
  <si>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</si>
  <si>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</si>
  <si>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</si>
  <si>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</si>
  <si>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</si>
  <si>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</si>
  <si>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</si>
  <si>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</si>
  <si>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</si>
  <si>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</si>
  <si>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</si>
  <si>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</si>
  <si>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</si>
  <si>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</si>
  <si>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</si>
  <si>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</si>
  <si>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</si>
  <si>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</si>
  <si>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</si>
  <si>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</si>
  <si>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</si>
  <si>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</si>
  <si>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</si>
  <si>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</si>
  <si>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</si>
  <si>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</si>
  <si>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</si>
  <si>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</si>
  <si>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</si>
  <si>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</si>
  <si>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</si>
  <si>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</si>
  <si>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</si>
  <si>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</si>
  <si>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</si>
  <si>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</si>
  <si>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</si>
  <si>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</si>
  <si>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</si>
  <si>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</si>
  <si>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</si>
  <si>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</si>
  <si>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</si>
  <si>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</si>
  <si>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</si>
  <si>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</si>
  <si>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</si>
  <si>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</si>
  <si>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</si>
  <si>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</si>
  <si>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</si>
  <si>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</si>
  <si>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</si>
  <si>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</si>
  <si>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</si>
  <si>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</si>
  <si>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</si>
  <si>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</si>
  <si>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</si>
  <si>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</si>
  <si>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</si>
  <si>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</si>
  <si>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</si>
  <si>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</si>
  <si>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</si>
  <si>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</si>
  <si>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</si>
  <si>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</si>
  <si>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</si>
  <si>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</si>
  <si>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</si>
  <si>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</si>
  <si>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</si>
  <si>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</si>
  <si>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</si>
  <si>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</si>
  <si>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</si>
  <si>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</si>
  <si>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</si>
  <si>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</si>
  <si>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</si>
  <si>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</si>
  <si>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</si>
  <si>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</si>
  <si>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</si>
  <si>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</si>
  <si>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</si>
  <si>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</si>
  <si>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</si>
  <si>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</si>
  <si>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</si>
  <si>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</si>
  <si>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</si>
  <si>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</si>
  <si>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</si>
  <si>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</si>
  <si>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</si>
  <si>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</si>
  <si>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</si>
  <si>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</si>
  <si>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</si>
  <si>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</si>
  <si>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</si>
  <si>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</si>
  <si>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</si>
  <si>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</si>
  <si>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</si>
  <si>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</si>
  <si>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</si>
  <si>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</si>
  <si>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</si>
  <si>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</si>
  <si>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</si>
  <si>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</si>
  <si>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</si>
  <si>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</si>
  <si>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</si>
  <si>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</si>
  <si>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</si>
  <si>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</si>
  <si>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</si>
  <si>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</si>
  <si>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</si>
  <si>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</si>
  <si>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</si>
  <si>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</si>
  <si>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</si>
  <si>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</si>
  <si>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</si>
  <si>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</si>
  <si>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</si>
  <si>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</si>
  <si>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</si>
  <si>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</si>
  <si>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</si>
  <si>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</si>
  <si>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</si>
  <si>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</si>
  <si>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</si>
  <si>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</si>
  <si>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</si>
  <si>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</si>
  <si>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</si>
  <si>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</si>
  <si>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</si>
  <si>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</si>
  <si>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</si>
  <si>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</si>
  <si>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</si>
  <si>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</si>
  <si>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</si>
  <si>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</si>
  <si>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</si>
  <si>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</si>
  <si>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</si>
  <si>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</si>
  <si>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</si>
  <si>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</si>
  <si>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</si>
  <si>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</si>
  <si>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</si>
  <si>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</si>
  <si>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</si>
  <si>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</si>
  <si>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</si>
  <si>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</si>
  <si>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</si>
  <si>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</si>
  <si>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</si>
  <si>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</si>
  <si>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</si>
  <si>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</si>
  <si>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</si>
  <si>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</si>
  <si>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</si>
  <si>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</si>
  <si>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</si>
  <si>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</si>
  <si>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</si>
  <si>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</si>
  <si>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</si>
  <si>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</si>
  <si>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</si>
  <si>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</si>
  <si>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</si>
  <si>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</si>
  <si>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</si>
  <si>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</si>
  <si>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</si>
  <si>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</si>
  <si>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</si>
  <si>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</si>
  <si>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</si>
  <si>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</si>
  <si>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</si>
  <si>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</si>
  <si>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</si>
  <si>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</si>
  <si>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</si>
  <si>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</si>
  <si>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</si>
  <si>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</si>
  <si>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</si>
  <si>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</si>
  <si>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</si>
  <si>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</si>
  <si>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</si>
  <si>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</si>
  <si>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</si>
  <si>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</si>
  <si>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</si>
  <si>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</si>
  <si>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</si>
  <si>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</si>
  <si>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</si>
  <si>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</si>
  <si>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</si>
  <si>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</si>
  <si>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</si>
  <si>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</si>
  <si>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</si>
  <si>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</si>
  <si>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</si>
  <si>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</si>
  <si>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</si>
  <si>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</si>
  <si>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</si>
  <si>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</si>
  <si>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</si>
  <si>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</si>
  <si>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</si>
  <si>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</si>
  <si>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</si>
  <si>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</si>
  <si>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</si>
  <si>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</si>
  <si>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</si>
  <si>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</si>
  <si>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</si>
  <si>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</si>
  <si>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</si>
  <si>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</si>
  <si>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</si>
  <si>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</si>
  <si>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</si>
  <si>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</si>
  <si>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</si>
  <si>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</si>
  <si>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</si>
  <si>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</si>
  <si>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</si>
  <si>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</si>
  <si>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</si>
  <si>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</si>
  <si>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</si>
  <si>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</si>
  <si>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</si>
  <si>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</si>
  <si>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</si>
  <si>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</si>
  <si>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</si>
  <si>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</si>
  <si>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</si>
  <si>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</si>
  <si>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</si>
  <si>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</si>
  <si>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</si>
  <si>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</si>
  <si>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</si>
  <si>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</si>
  <si>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</si>
  <si>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</si>
  <si>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</si>
  <si>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</si>
  <si>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</si>
  <si>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</si>
  <si>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</si>
  <si>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</si>
  <si>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</si>
  <si>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</si>
  <si>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</si>
  <si>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</si>
  <si>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</si>
  <si>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</si>
  <si>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</si>
  <si>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</si>
  <si>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</si>
  <si>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</si>
  <si>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</si>
  <si>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</si>
  <si>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</si>
  <si>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</si>
  <si>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</si>
  <si>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</si>
  <si>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</si>
  <si>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</si>
  <si>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</si>
  <si>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</si>
  <si>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</si>
  <si>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</si>
  <si>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</si>
  <si>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</si>
  <si>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</si>
  <si>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</si>
  <si>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</si>
  <si>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</si>
  <si>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</si>
  <si>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</si>
  <si>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</si>
  <si>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</si>
  <si>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</si>
  <si>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</si>
  <si>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</si>
  <si>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</si>
  <si>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</si>
  <si>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</si>
  <si>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</si>
  <si>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</si>
  <si>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</si>
  <si>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</si>
  <si>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</si>
  <si>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</si>
  <si>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</si>
  <si>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</si>
  <si>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</si>
  <si>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</si>
  <si>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</si>
  <si>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</si>
  <si>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</si>
  <si>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</si>
  <si>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</si>
  <si>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</si>
  <si>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</si>
  <si>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</si>
  <si>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</si>
  <si>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</si>
  <si>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</si>
  <si>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</si>
  <si>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</si>
  <si>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</si>
  <si>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</si>
  <si>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</si>
  <si>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</si>
  <si>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</si>
  <si>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</si>
  <si>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</si>
  <si>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</si>
  <si>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</si>
  <si>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</si>
  <si>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</si>
  <si>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</si>
  <si>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</si>
  <si>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</si>
  <si>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</si>
  <si>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</si>
  <si>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</si>
  <si>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</si>
  <si>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</si>
  <si>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</si>
  <si>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</si>
  <si>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</si>
  <si>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</si>
  <si>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</si>
  <si>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</si>
  <si>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</si>
  <si>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</si>
  <si>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</si>
  <si>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</si>
  <si>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</si>
  <si>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</si>
  <si>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</si>
  <si>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</si>
  <si>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</si>
  <si>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</si>
  <si>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</si>
  <si>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</si>
  <si>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</si>
  <si>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</si>
  <si>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</si>
  <si>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</si>
  <si>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</si>
  <si>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</si>
  <si>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</si>
  <si>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</si>
  <si>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</si>
  <si>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</si>
  <si>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</si>
  <si>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</si>
  <si>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</si>
  <si>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</si>
  <si>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</si>
  <si>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</si>
  <si>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</si>
  <si>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</si>
  <si>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</si>
  <si>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</si>
  <si>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</si>
  <si>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</si>
  <si>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</si>
  <si>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</si>
  <si>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</si>
  <si>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</si>
  <si>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</si>
  <si>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</si>
  <si>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</si>
  <si>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</si>
  <si>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</si>
  <si>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</si>
  <si>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</si>
  <si>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</si>
  <si>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</si>
  <si>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</si>
  <si>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</si>
  <si>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</si>
  <si>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</si>
  <si>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</si>
  <si>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</si>
  <si>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</si>
  <si>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</si>
  <si>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</si>
  <si>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</si>
  <si>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</si>
  <si>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</si>
  <si>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</si>
  <si>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</si>
  <si>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</si>
  <si>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</si>
  <si>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</si>
  <si>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</si>
  <si>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</si>
  <si>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</si>
  <si>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</si>
  <si>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</si>
  <si>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</si>
  <si>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</si>
  <si>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</si>
  <si>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</si>
  <si>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</si>
  <si>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</si>
  <si>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</si>
  <si>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</si>
  <si>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</si>
  <si>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</si>
  <si>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</si>
  <si>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</si>
  <si>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</si>
  <si>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</si>
  <si>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</si>
  <si>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</si>
  <si>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</si>
  <si>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</si>
  <si>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</si>
  <si>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</si>
  <si>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</si>
  <si>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</si>
  <si>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</si>
  <si>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</si>
  <si>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</si>
  <si>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</si>
  <si>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</si>
  <si>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</si>
  <si>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</si>
  <si>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</si>
  <si>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</si>
  <si>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</si>
  <si>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</si>
  <si>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</si>
  <si>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</si>
  <si>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</si>
  <si>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</si>
  <si>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</si>
  <si>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</si>
  <si>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</si>
  <si>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</si>
  <si>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</si>
  <si>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</si>
  <si>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</si>
  <si>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</si>
  <si>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</si>
  <si>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</si>
  <si>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</si>
  <si>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</si>
  <si>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</si>
  <si>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</si>
  <si>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</si>
  <si>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</si>
  <si>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</si>
  <si>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</si>
  <si>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</si>
  <si>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</si>
  <si>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</si>
  <si>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</si>
  <si>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</si>
  <si>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</si>
  <si>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</si>
  <si>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</si>
  <si>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</si>
  <si>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</si>
  <si>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</si>
  <si>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</si>
  <si>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</si>
  <si>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</si>
  <si>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</si>
  <si>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</si>
  <si>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</si>
  <si>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</si>
  <si>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</si>
  <si>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</si>
  <si>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</si>
  <si>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</si>
  <si>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</si>
  <si>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</si>
  <si>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</si>
  <si>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</si>
  <si>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</si>
  <si>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</si>
  <si>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</si>
  <si>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</si>
  <si>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</si>
  <si>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</si>
  <si>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</si>
  <si>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</si>
  <si>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</si>
  <si>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</si>
  <si>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</si>
  <si>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</si>
  <si>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</si>
  <si>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</si>
  <si>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</si>
  <si>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</si>
  <si>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</si>
  <si>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</si>
  <si>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</si>
  <si>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</si>
  <si>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</si>
  <si>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</si>
  <si>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</si>
  <si>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</si>
  <si>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</si>
  <si>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</si>
  <si>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</si>
  <si>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</si>
  <si>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</si>
  <si>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</si>
  <si>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</si>
  <si>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</si>
  <si>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</si>
  <si>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</si>
  <si>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</si>
  <si>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</si>
  <si>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</si>
  <si>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</si>
  <si>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</si>
  <si>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</si>
  <si>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</si>
  <si>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</si>
  <si>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</si>
  <si>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</si>
  <si>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</si>
  <si>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</si>
  <si>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</si>
  <si>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</si>
  <si>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</si>
  <si>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</si>
  <si>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</si>
  <si>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</si>
  <si>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</si>
  <si>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</si>
  <si>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</si>
  <si>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</si>
  <si>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</si>
  <si>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</si>
  <si>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</si>
  <si>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</si>
  <si>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</si>
  <si>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</si>
  <si>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</si>
  <si>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</si>
  <si>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</si>
  <si>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</si>
  <si>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</si>
  <si>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</si>
  <si>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</si>
  <si>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</si>
  <si>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</si>
  <si>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</si>
  <si>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</si>
  <si>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</si>
  <si>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</si>
  <si>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</si>
  <si>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</si>
  <si>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</si>
  <si>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</si>
  <si>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</si>
  <si>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</si>
  <si>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</si>
  <si>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</si>
  <si>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</si>
  <si>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</si>
  <si>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</si>
  <si>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</si>
  <si>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</si>
  <si>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</si>
  <si>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</si>
  <si>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</si>
  <si>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</si>
  <si>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</si>
  <si>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</si>
  <si>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</si>
  <si>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</si>
  <si>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</si>
  <si>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</si>
  <si>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</si>
  <si>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</si>
  <si>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</si>
  <si>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</si>
  <si>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</si>
  <si>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</si>
  <si>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</si>
  <si>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</si>
  <si>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</si>
  <si>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</si>
  <si>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</si>
  <si>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</si>
  <si>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</si>
  <si>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</si>
  <si>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</si>
  <si>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</si>
  <si>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</si>
  <si>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</si>
  <si>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</si>
  <si>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</si>
  <si>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</si>
  <si>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</si>
  <si>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</si>
  <si>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</si>
  <si>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</si>
  <si>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</si>
  <si>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</si>
  <si>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</si>
  <si>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</si>
  <si>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</si>
  <si>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</si>
  <si>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</si>
  <si>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</si>
  <si>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</si>
  <si>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</si>
  <si>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</si>
  <si>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</si>
  <si>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</si>
  <si>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</si>
  <si>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</si>
  <si>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</si>
  <si>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</si>
  <si>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</si>
  <si>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</si>
  <si>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</si>
  <si>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</si>
  <si>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</si>
  <si>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</si>
  <si>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</si>
  <si>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</si>
  <si>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</si>
  <si>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</si>
  <si>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</si>
  <si>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</si>
  <si>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</si>
  <si>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</si>
  <si>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</si>
  <si>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</si>
  <si>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</si>
  <si>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</si>
  <si>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</si>
  <si>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</si>
  <si>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</si>
  <si>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</si>
  <si>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</si>
  <si>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</si>
  <si>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</si>
  <si>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</si>
  <si>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</si>
  <si>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</si>
  <si>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</si>
  <si>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</si>
  <si>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</si>
  <si>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</si>
  <si>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</si>
  <si>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</si>
  <si>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</si>
  <si>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</si>
  <si>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</si>
  <si>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</si>
  <si>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</si>
  <si>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</si>
  <si>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</si>
  <si>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</si>
  <si>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</si>
  <si>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</si>
  <si>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</si>
  <si>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</si>
  <si>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</si>
  <si>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</si>
  <si>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</si>
  <si>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</si>
  <si>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</si>
  <si>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</si>
  <si>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</si>
  <si>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</si>
  <si>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</si>
  <si>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</si>
  <si>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</si>
  <si>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</si>
  <si>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</si>
  <si>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</si>
  <si>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</si>
  <si>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</si>
  <si>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</si>
  <si>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</si>
  <si>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</si>
  <si>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</si>
  <si>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</si>
  <si>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</si>
  <si>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</si>
  <si>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</si>
  <si>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</si>
  <si>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</si>
  <si>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</si>
  <si>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</si>
  <si>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</si>
  <si>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</si>
  <si>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</si>
  <si>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</si>
  <si>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</si>
  <si>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</si>
  <si>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</si>
  <si>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</si>
  <si>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</si>
  <si>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</si>
  <si>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</si>
  <si>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</si>
  <si>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</si>
  <si>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</si>
  <si>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</si>
  <si>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</si>
  <si>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</si>
  <si>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</si>
  <si>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</si>
  <si>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</si>
  <si>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</si>
  <si>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</si>
  <si>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</si>
  <si>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</si>
  <si>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</si>
  <si>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</si>
  <si>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</si>
  <si>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</si>
  <si>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</si>
  <si>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</si>
  <si>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</si>
  <si>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</si>
  <si>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</si>
  <si>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</si>
  <si>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</si>
  <si>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</si>
  <si>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</si>
  <si>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</si>
  <si>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</si>
  <si>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</si>
  <si>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</si>
  <si>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</si>
  <si>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</si>
  <si>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</si>
  <si>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</si>
  <si>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</si>
  <si>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</si>
  <si>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</si>
  <si>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</si>
  <si>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</si>
  <si>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</si>
  <si>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</si>
  <si>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</si>
  <si>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</si>
  <si>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</si>
  <si>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</si>
  <si>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</si>
  <si>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</si>
  <si>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</si>
  <si>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</si>
  <si>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</si>
  <si>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</si>
  <si>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</si>
  <si>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</si>
  <si>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</si>
  <si>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</si>
  <si>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</si>
  <si>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</si>
  <si>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</si>
  <si>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</si>
  <si>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</si>
  <si>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</si>
  <si>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</si>
  <si>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</si>
  <si>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</si>
  <si>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</si>
  <si>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</si>
  <si>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</si>
  <si>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</si>
  <si>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</si>
  <si>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</si>
  <si>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</si>
  <si>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</si>
  <si>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</si>
  <si>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</si>
  <si>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</si>
  <si>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</si>
  <si>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</si>
  <si>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</si>
  <si>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</si>
  <si>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</si>
  <si>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</si>
  <si>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</si>
  <si>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</si>
  <si>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</si>
  <si>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</si>
  <si>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</si>
  <si>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</si>
  <si>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</si>
  <si>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</si>
  <si>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</si>
  <si>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</si>
  <si>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</si>
  <si>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</si>
  <si>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</si>
  <si>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</si>
  <si>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</si>
  <si>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</si>
  <si>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</si>
  <si>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</si>
  <si>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</si>
  <si>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</si>
  <si>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</si>
  <si>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</si>
  <si>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</si>
  <si>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</si>
  <si>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</si>
  <si>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</si>
  <si>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</si>
  <si>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</si>
  <si>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</si>
  <si>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</si>
  <si>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</si>
  <si>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</si>
  <si>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</si>
  <si>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</si>
  <si>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</si>
  <si>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</si>
  <si>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</si>
  <si>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</si>
  <si>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</si>
  <si>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</si>
  <si>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</si>
  <si>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</si>
  <si>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</si>
  <si>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</si>
  <si>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</si>
  <si>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</si>
  <si>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</si>
  <si>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</si>
  <si>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</si>
  <si>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</si>
  <si>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</si>
  <si>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</si>
  <si>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</si>
  <si>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</si>
  <si>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</si>
  <si>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</si>
  <si>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</si>
  <si>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</si>
  <si>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</si>
  <si>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</si>
  <si>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</si>
  <si>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</si>
  <si>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</si>
  <si>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</si>
  <si>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</si>
  <si>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</si>
  <si>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</si>
  <si>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</si>
  <si>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</si>
  <si>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</si>
  <si>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</si>
  <si>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</si>
  <si>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</si>
  <si>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</si>
  <si>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</si>
  <si>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</si>
  <si>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</si>
  <si>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</si>
  <si>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</si>
  <si>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</si>
  <si>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</si>
  <si>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</si>
  <si>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</si>
  <si>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</si>
  <si>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</si>
  <si>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</si>
  <si>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</si>
  <si>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</si>
  <si>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</si>
  <si>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</si>
  <si>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</si>
  <si>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</si>
  <si>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</si>
  <si>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</si>
  <si>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</si>
  <si>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</si>
  <si>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</si>
  <si>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</si>
  <si>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</si>
  <si>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</si>
  <si>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</si>
  <si>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</si>
  <si>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</si>
  <si>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</si>
  <si>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</si>
  <si>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</si>
  <si>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</si>
  <si>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</si>
  <si>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</si>
  <si>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</si>
  <si>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</si>
  <si>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</si>
  <si>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</si>
  <si>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</si>
  <si>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</si>
  <si>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</si>
  <si>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</si>
  <si>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</si>
  <si>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</si>
  <si>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</si>
  <si>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</si>
  <si>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</si>
  <si>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</si>
  <si>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</si>
  <si>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</si>
  <si>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</si>
  <si>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</si>
  <si>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</si>
  <si>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</si>
  <si>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</si>
  <si>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</si>
  <si>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</si>
  <si>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</si>
  <si>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</si>
  <si>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</si>
  <si>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</si>
  <si>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</si>
  <si>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</si>
  <si>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</si>
  <si>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</si>
  <si>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</si>
  <si>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</si>
  <si>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</si>
  <si>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</si>
  <si>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</si>
  <si>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</si>
  <si>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</si>
  <si>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</si>
  <si>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</si>
  <si>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</si>
  <si>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</si>
  <si>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</si>
  <si>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</si>
  <si>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</si>
  <si>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</si>
  <si>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</si>
  <si>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</si>
  <si>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</si>
  <si>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</si>
  <si>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</si>
  <si>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</si>
  <si>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</si>
  <si>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</si>
  <si>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</si>
  <si>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</si>
  <si>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</si>
  <si>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</si>
  <si>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</si>
  <si>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</si>
  <si>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</si>
  <si>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</si>
  <si>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</si>
  <si>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</si>
  <si>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</si>
  <si>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</si>
  <si>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</si>
  <si>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</si>
  <si>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</si>
  <si>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</si>
  <si>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</si>
  <si>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</si>
  <si>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</si>
  <si>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</si>
  <si>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</si>
  <si>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</si>
  <si>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</si>
  <si>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</si>
  <si>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</si>
  <si>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</si>
  <si>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</si>
  <si>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</si>
  <si>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</si>
  <si>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</si>
  <si>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</si>
  <si>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</si>
  <si>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</si>
  <si>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</si>
  <si>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</si>
  <si>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</si>
  <si>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</si>
  <si>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</si>
  <si>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</si>
  <si>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</si>
  <si>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</si>
  <si>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</si>
  <si>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</si>
  <si>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</si>
  <si>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</si>
  <si>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</si>
  <si>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</si>
  <si>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</si>
  <si>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</si>
  <si>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</si>
  <si>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</si>
  <si>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</si>
  <si>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</si>
  <si>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</si>
  <si>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</si>
  <si>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</si>
  <si>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</si>
  <si>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</si>
  <si>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</si>
  <si>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</si>
  <si>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</si>
  <si>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</si>
  <si>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</si>
  <si>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</si>
  <si>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</si>
  <si>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</si>
  <si>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</si>
  <si>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</si>
  <si>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</si>
  <si>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</si>
  <si>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</si>
  <si>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</si>
  <si>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</si>
  <si>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</si>
  <si>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</si>
  <si>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</si>
  <si>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</si>
  <si>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</si>
  <si>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</si>
  <si>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</si>
  <si>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</si>
  <si>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</si>
  <si>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</si>
  <si>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</si>
  <si>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</si>
  <si>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</si>
  <si>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</si>
  <si>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</si>
  <si>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</si>
  <si>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</si>
  <si>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</si>
  <si>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</si>
  <si>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</si>
  <si>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</si>
  <si>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</si>
  <si>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</si>
  <si>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</si>
  <si>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</si>
  <si>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</si>
  <si>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</si>
  <si>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</si>
  <si>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</si>
  <si>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</si>
  <si>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</si>
  <si>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</si>
  <si>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</si>
  <si>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</si>
  <si>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</si>
  <si>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</si>
  <si>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</si>
  <si>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</si>
  <si>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</si>
  <si>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</si>
  <si>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</si>
  <si>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</si>
  <si>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</si>
  <si>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</si>
  <si>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</si>
  <si>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</si>
  <si>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</si>
  <si>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</si>
  <si>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</si>
  <si>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</si>
  <si>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</si>
  <si>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</si>
  <si>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</si>
  <si>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</si>
  <si>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</si>
  <si>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</si>
  <si>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</si>
  <si>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</si>
  <si>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</si>
  <si>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</si>
  <si>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</si>
  <si>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</si>
  <si>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</si>
  <si>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</si>
  <si>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</si>
  <si>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</si>
  <si>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</si>
  <si>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</si>
  <si>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</si>
  <si>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</si>
  <si>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</si>
  <si>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</si>
  <si>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</si>
  <si>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</si>
  <si>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</si>
  <si>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</si>
  <si>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</si>
  <si>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</si>
  <si>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</si>
  <si>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</si>
  <si>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</si>
  <si>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</si>
  <si>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</si>
  <si>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</si>
  <si>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</si>
  <si>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</si>
  <si>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</si>
  <si>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</si>
  <si>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</si>
  <si>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</si>
  <si>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</si>
  <si>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</si>
  <si>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</si>
  <si>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</si>
  <si>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</si>
  <si>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</si>
  <si>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</si>
  <si>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</si>
  <si>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</si>
  <si>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</si>
  <si>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</si>
  <si>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</si>
  <si>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</si>
  <si>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</si>
  <si>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</si>
  <si>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</si>
  <si>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</si>
  <si>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</si>
  <si>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</si>
  <si>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</si>
  <si>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</si>
  <si>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</si>
  <si>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</si>
  <si>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</si>
  <si>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</si>
  <si>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</si>
  <si>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</si>
  <si>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</si>
  <si>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</si>
  <si>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</si>
  <si>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</si>
  <si>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</si>
  <si>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</si>
  <si>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</si>
  <si>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</si>
  <si>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</si>
  <si>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</si>
  <si>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</si>
  <si>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</si>
  <si>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</si>
  <si>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</si>
  <si>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</si>
  <si>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</si>
  <si>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</si>
  <si>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</si>
  <si>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</si>
  <si>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</si>
  <si>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</si>
  <si>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</si>
  <si>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</si>
  <si>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</si>
  <si>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</si>
  <si>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</si>
  <si>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</si>
  <si>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</si>
  <si>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</si>
  <si>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</si>
  <si>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</si>
  <si>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</si>
  <si>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</si>
  <si>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</si>
  <si>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</si>
  <si>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</si>
  <si>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</si>
  <si>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</si>
  <si>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</si>
  <si>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</si>
  <si>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</si>
  <si>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</si>
  <si>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</si>
  <si>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</si>
  <si>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</si>
  <si>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</si>
  <si>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</si>
  <si>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</si>
  <si>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</si>
  <si>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</si>
  <si>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</si>
  <si>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</si>
  <si>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</si>
  <si>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</si>
  <si>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</si>
  <si>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</si>
  <si>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</si>
  <si>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</si>
  <si>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</si>
  <si>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</si>
  <si>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</si>
  <si>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</si>
  <si>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</si>
  <si>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</si>
  <si>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</si>
  <si>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</si>
  <si>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</si>
  <si>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</si>
  <si>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</si>
  <si>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</si>
  <si>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</si>
  <si>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</si>
  <si>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</si>
  <si>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</si>
  <si>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</si>
  <si>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</si>
  <si>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</si>
  <si>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</si>
  <si>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</si>
  <si>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</si>
  <si>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</si>
  <si>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</si>
  <si>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</si>
  <si>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</si>
  <si>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</si>
  <si>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</si>
  <si>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</si>
  <si>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</si>
  <si>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</si>
  <si>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</si>
  <si>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</si>
  <si>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</si>
  <si>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</si>
  <si>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</si>
  <si>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</si>
  <si>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</si>
  <si>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</si>
  <si>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</si>
  <si>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</si>
  <si>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</si>
  <si>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</si>
  <si>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</si>
  <si>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</si>
  <si>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</si>
  <si>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</si>
  <si>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</si>
  <si>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</si>
  <si>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</si>
  <si>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</si>
  <si>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</si>
  <si>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</si>
  <si>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</si>
  <si>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</si>
  <si>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</si>
  <si>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</si>
  <si>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</si>
  <si>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</si>
  <si>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</si>
  <si>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</si>
  <si>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</si>
  <si>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</si>
  <si>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</si>
  <si>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</si>
  <si>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</si>
  <si>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</si>
  <si>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</si>
  <si>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</si>
  <si>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</si>
  <si>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</si>
  <si>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</si>
  <si>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</si>
  <si>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</si>
  <si>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</si>
  <si>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</si>
  <si>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</si>
  <si>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</si>
  <si>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</si>
  <si>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</si>
  <si>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</si>
  <si>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</si>
  <si>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</si>
  <si>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</si>
  <si>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</si>
  <si>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</si>
  <si>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</si>
  <si>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</si>
  <si>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</si>
  <si>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</si>
  <si>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</si>
  <si>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</si>
  <si>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</si>
  <si>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</si>
  <si>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</si>
  <si>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</si>
  <si>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</si>
  <si>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</si>
  <si>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</si>
  <si>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</si>
  <si>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</si>
  <si>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</si>
  <si>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</si>
  <si>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</si>
  <si>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</si>
  <si>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</si>
  <si>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</si>
  <si>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</si>
  <si>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</si>
  <si>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</si>
  <si>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</si>
  <si>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</si>
  <si>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</si>
  <si>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</si>
  <si>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</si>
  <si>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</si>
  <si>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</si>
  <si>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</si>
  <si>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</si>
  <si>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</si>
  <si>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</si>
  <si>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</si>
  <si>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</si>
  <si>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</si>
  <si>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</si>
  <si>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</si>
  <si>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</si>
  <si>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</si>
  <si>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</si>
  <si>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</si>
  <si>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</si>
  <si>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</si>
  <si>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</si>
  <si>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</si>
  <si>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</si>
  <si>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</si>
  <si>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</si>
  <si>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</si>
  <si>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</si>
  <si>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</si>
  <si>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</si>
  <si>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</si>
  <si>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</si>
  <si>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</si>
  <si>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</si>
  <si>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</si>
  <si>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</si>
  <si>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</si>
  <si>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</si>
  <si>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</si>
  <si>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</si>
  <si>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</si>
  <si>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</si>
  <si>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</si>
  <si>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</si>
  <si>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</si>
  <si>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</si>
  <si>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</si>
  <si>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</si>
  <si>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</si>
  <si>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</si>
  <si>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</si>
  <si>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</si>
  <si>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</si>
  <si>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</si>
  <si>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</si>
  <si>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</si>
  <si>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</si>
  <si>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</si>
  <si>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</si>
  <si>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</si>
  <si>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</si>
  <si>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</si>
  <si>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</si>
  <si>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</si>
  <si>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</si>
  <si>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</si>
  <si>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</si>
  <si>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</si>
  <si>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</si>
  <si>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</si>
  <si>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</si>
  <si>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</si>
  <si>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</si>
  <si>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</si>
  <si>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</si>
  <si>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</si>
  <si>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</si>
  <si>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</si>
  <si>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</si>
  <si>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</si>
  <si>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</si>
  <si>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</si>
  <si>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</si>
  <si>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</si>
  <si>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</si>
  <si>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</si>
  <si>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</si>
  <si>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</si>
  <si>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</si>
  <si>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</si>
  <si>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</si>
  <si>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</si>
  <si>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</si>
  <si>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</si>
  <si>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</si>
  <si>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</si>
  <si>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</si>
  <si>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</si>
  <si>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</si>
  <si>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</si>
  <si>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</si>
  <si>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</si>
  <si>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</si>
  <si>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</si>
  <si>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</si>
  <si>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</si>
  <si>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</si>
  <si>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</si>
  <si>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</si>
  <si>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</si>
  <si>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</si>
  <si>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</si>
  <si>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</si>
  <si>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</si>
  <si>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</si>
  <si>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</si>
  <si>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</si>
  <si>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</si>
  <si>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</si>
  <si>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</si>
  <si>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</si>
  <si>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</si>
  <si>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</si>
  <si>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</si>
  <si>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</si>
  <si>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</si>
  <si>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</si>
  <si>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</si>
  <si>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</si>
  <si>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</si>
  <si>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</si>
  <si>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</si>
  <si>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</si>
  <si>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</si>
  <si>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</si>
  <si>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</si>
  <si>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</si>
  <si>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</si>
  <si>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</si>
  <si>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</si>
  <si>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</si>
  <si>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</si>
  <si>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</si>
  <si>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</si>
  <si>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</si>
  <si>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</si>
  <si>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</si>
  <si>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</si>
  <si>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</si>
  <si>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</si>
  <si>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</si>
  <si>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</si>
  <si>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</si>
  <si>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</si>
  <si>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</si>
  <si>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</si>
  <si>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</si>
  <si>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</si>
  <si>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</si>
  <si>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</si>
  <si>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</si>
  <si>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</si>
  <si>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</si>
  <si>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</si>
  <si>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</si>
  <si>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</si>
  <si>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</si>
  <si>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</si>
  <si>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</si>
  <si>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</si>
  <si>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</si>
  <si>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</si>
  <si>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</si>
  <si>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</si>
  <si>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</si>
  <si>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</si>
  <si>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</si>
  <si>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</si>
  <si>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</si>
  <si>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</si>
  <si>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</si>
  <si>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</si>
  <si>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</si>
  <si>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</si>
  <si>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</si>
  <si>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</si>
  <si>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</si>
  <si>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</si>
  <si>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</si>
  <si>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</si>
  <si>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</si>
  <si>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</si>
  <si>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</si>
  <si>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</si>
  <si>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</si>
  <si>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</si>
  <si>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</si>
  <si>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</si>
  <si>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</si>
  <si>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</si>
  <si>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</si>
  <si>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</si>
  <si>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</si>
  <si>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</si>
  <si>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</si>
  <si>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</si>
  <si>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</si>
  <si>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</si>
  <si>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</si>
  <si>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</si>
  <si>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</si>
  <si>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</si>
  <si>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</si>
  <si>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</si>
  <si>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</si>
  <si>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</si>
  <si>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</si>
  <si>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</si>
  <si>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</si>
  <si>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</si>
  <si>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</si>
  <si>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</si>
  <si>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</si>
  <si>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</si>
  <si>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</si>
  <si>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</si>
  <si>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</si>
  <si>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</si>
  <si>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</si>
  <si>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</si>
  <si>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</si>
  <si>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</si>
  <si>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</si>
  <si>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</si>
  <si>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</si>
  <si>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</si>
  <si>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</si>
  <si>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</si>
  <si>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</si>
  <si>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</si>
  <si>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</si>
  <si>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</si>
  <si>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</si>
  <si>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</si>
  <si>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</si>
  <si>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</si>
  <si>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</si>
  <si>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</si>
  <si>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</si>
  <si>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</si>
  <si>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</si>
  <si>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</si>
  <si>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</si>
  <si>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</si>
  <si>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</si>
  <si>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</si>
  <si>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</si>
  <si>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</si>
  <si>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</si>
  <si>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</si>
  <si>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</si>
  <si>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</si>
  <si>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</si>
  <si>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</si>
  <si>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</si>
  <si>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</si>
  <si>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</si>
  <si>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</si>
  <si>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</si>
  <si>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</si>
  <si>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</si>
  <si>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</si>
  <si>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</si>
  <si>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</si>
  <si>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</si>
  <si>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</si>
  <si>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</si>
  <si>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</si>
  <si>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</si>
  <si>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</si>
  <si>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</si>
  <si>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</si>
  <si>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</si>
  <si>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</si>
  <si>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</si>
  <si>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</si>
  <si>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</si>
  <si>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</si>
  <si>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</si>
  <si>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</si>
  <si>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</si>
  <si>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</si>
  <si>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</si>
  <si>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</si>
  <si>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</si>
  <si>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</si>
  <si>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</si>
  <si>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</si>
  <si>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</si>
  <si>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</si>
  <si>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</si>
  <si>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</si>
  <si>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</si>
  <si>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</si>
  <si>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</si>
  <si>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</si>
  <si>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</si>
  <si>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</si>
  <si>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</si>
  <si>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</si>
  <si>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</si>
  <si>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</si>
  <si>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</si>
  <si>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</si>
  <si>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</si>
  <si>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</si>
  <si>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</si>
  <si>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</si>
  <si>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</si>
  <si>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</si>
  <si>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</si>
  <si>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</si>
  <si>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</si>
  <si>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</si>
  <si>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</si>
  <si>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</si>
  <si>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</si>
  <si>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</si>
  <si>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</si>
  <si>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</si>
  <si>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</si>
  <si>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</si>
  <si>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</si>
  <si>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</si>
  <si>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</si>
  <si>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</si>
  <si>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</si>
  <si>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</si>
  <si>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</si>
  <si>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</si>
  <si>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</si>
  <si>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</si>
  <si>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</si>
  <si>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</si>
  <si>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</si>
  <si>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</si>
  <si>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</si>
  <si>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</si>
  <si>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</si>
  <si>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</si>
  <si>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</si>
  <si>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</si>
  <si>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</si>
  <si>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</si>
  <si>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</si>
  <si>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</si>
  <si>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</si>
  <si>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</si>
  <si>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</si>
  <si>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</si>
  <si>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</si>
  <si>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</si>
  <si>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</si>
  <si>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</si>
  <si>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</si>
  <si>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</si>
  <si>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</si>
  <si>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</si>
  <si>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</si>
  <si>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</si>
  <si>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</si>
  <si>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</si>
  <si>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</si>
  <si>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</si>
  <si>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</si>
  <si>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</si>
  <si>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</si>
  <si>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</si>
  <si>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</si>
  <si>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</si>
  <si>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</si>
  <si>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</si>
  <si>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</si>
  <si>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</si>
  <si>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</si>
  <si>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</si>
  <si>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</si>
  <si>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</si>
  <si>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</si>
  <si>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</si>
  <si>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</si>
  <si>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</si>
  <si>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</si>
  <si>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</si>
  <si>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</si>
  <si>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</si>
  <si>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</si>
  <si>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</si>
  <si>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</si>
  <si>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</si>
  <si>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</si>
  <si>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</si>
  <si>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</si>
  <si>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</si>
  <si>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</si>
  <si>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</si>
  <si>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</si>
  <si>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</si>
  <si>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</si>
  <si>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</si>
  <si>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</si>
  <si>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</si>
  <si>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</si>
  <si>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</si>
  <si>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</si>
  <si>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</si>
  <si>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</si>
  <si>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</si>
  <si>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</si>
  <si>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</si>
  <si>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</si>
  <si>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</si>
  <si>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</si>
  <si>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</si>
  <si>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</si>
  <si>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</si>
  <si>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</si>
  <si>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</si>
  <si>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</si>
  <si>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</si>
  <si>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</si>
  <si>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</si>
  <si>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</si>
  <si>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</si>
  <si>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</si>
  <si>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</si>
  <si>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</si>
  <si>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</si>
  <si>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</si>
  <si>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</si>
  <si>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</si>
  <si>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</si>
  <si>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</si>
  <si>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</si>
  <si>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</si>
  <si>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</si>
  <si>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</si>
  <si>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</si>
  <si>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</si>
  <si>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</si>
  <si>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</si>
  <si>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</si>
  <si>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</si>
  <si>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</si>
  <si>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</si>
  <si>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</si>
  <si>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</si>
  <si>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</si>
  <si>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</si>
  <si>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</si>
  <si>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</si>
  <si>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</si>
  <si>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</si>
  <si>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</si>
  <si>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</si>
  <si>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</si>
  <si>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</si>
  <si>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</si>
  <si>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</si>
  <si>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</si>
  <si>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</si>
  <si>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</si>
  <si>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</si>
  <si>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</si>
  <si>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</si>
  <si>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</si>
  <si>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</si>
  <si>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</si>
  <si>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</si>
  <si>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</si>
  <si>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</si>
  <si>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</si>
  <si>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</si>
  <si>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</si>
  <si>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</si>
  <si>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</si>
  <si>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</si>
  <si>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</si>
  <si>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</si>
  <si>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</si>
  <si>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</si>
  <si>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</si>
  <si>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</si>
  <si>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</si>
  <si>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</si>
  <si>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</si>
  <si>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</si>
  <si>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</si>
  <si>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</si>
  <si>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</si>
  <si>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</si>
  <si>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</si>
  <si>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</si>
  <si>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</si>
  <si>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</si>
  <si>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</si>
  <si>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</si>
  <si>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</si>
  <si>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</si>
  <si>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</si>
  <si>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</si>
  <si>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</si>
  <si>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</si>
  <si>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</si>
  <si>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</si>
  <si>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</si>
  <si>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</si>
  <si>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</si>
  <si>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</si>
  <si>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</si>
  <si>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</si>
  <si>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</si>
  <si>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</si>
  <si>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</si>
  <si>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</si>
  <si>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</si>
  <si>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</si>
  <si>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</si>
  <si>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</si>
  <si>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</si>
  <si>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</si>
  <si>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</si>
  <si>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</si>
  <si>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</si>
  <si>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</si>
  <si>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</si>
  <si>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</si>
  <si>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</si>
  <si>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</si>
  <si>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</si>
  <si>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</si>
  <si>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</si>
  <si>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</si>
  <si>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</si>
  <si>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</si>
  <si>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</si>
  <si>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</si>
  <si>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</si>
  <si>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</si>
  <si>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</si>
  <si>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</si>
  <si>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</si>
  <si>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</si>
  <si>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</si>
  <si>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</si>
  <si>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</si>
  <si>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</si>
  <si>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</si>
  <si>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</si>
  <si>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</si>
  <si>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</si>
  <si>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</si>
  <si>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</si>
  <si>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</si>
  <si>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</si>
  <si>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</si>
  <si>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</si>
  <si>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</si>
  <si>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</si>
  <si>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</si>
  <si>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</si>
  <si>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</si>
  <si>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</si>
  <si>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</si>
  <si>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</si>
  <si>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</si>
  <si>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</si>
  <si>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</si>
  <si>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</si>
  <si>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</si>
  <si>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</si>
  <si>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</si>
  <si>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</si>
  <si>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</si>
  <si>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</si>
  <si>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</si>
  <si>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</si>
  <si>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</si>
  <si>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</si>
  <si>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</si>
  <si>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</si>
  <si>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</si>
  <si>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</si>
  <si>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</si>
  <si>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</si>
  <si>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</si>
  <si>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</si>
  <si>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</si>
  <si>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</si>
  <si>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</si>
  <si>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</si>
  <si>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</si>
  <si>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</si>
  <si>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</si>
  <si>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</si>
  <si>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</si>
  <si>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</si>
  <si>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</si>
  <si>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</si>
  <si>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</si>
  <si>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</si>
  <si>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</si>
  <si>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</si>
  <si>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</si>
  <si>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</si>
  <si>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</si>
  <si>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</si>
  <si>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</si>
  <si>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</si>
  <si>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</si>
  <si>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</si>
  <si>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</si>
  <si>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</si>
  <si>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</si>
  <si>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</si>
  <si>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</si>
  <si>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</si>
  <si>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</si>
  <si>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</si>
  <si>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</si>
  <si>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</si>
  <si>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</si>
  <si>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</si>
  <si>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</si>
  <si>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</si>
  <si>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</si>
  <si>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</si>
  <si>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</si>
  <si>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</si>
  <si>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</si>
  <si>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</si>
  <si>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</si>
  <si>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</si>
  <si>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</si>
  <si>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</si>
  <si>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</si>
  <si>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</si>
  <si>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</si>
  <si>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</si>
  <si>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</si>
  <si>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</si>
  <si>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</si>
  <si>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</si>
  <si>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</si>
  <si>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</si>
  <si>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</si>
  <si>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</si>
  <si>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</si>
  <si>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</si>
  <si>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</si>
  <si>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</si>
  <si>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</si>
  <si>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</si>
  <si>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</si>
  <si>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</si>
  <si>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</si>
  <si>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</si>
  <si>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</si>
  <si>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</si>
  <si>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</si>
  <si>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</si>
  <si>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</si>
  <si>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</si>
  <si>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</si>
  <si>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</si>
  <si>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</si>
  <si>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</si>
  <si>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</si>
  <si>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</si>
  <si>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</si>
  <si>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</si>
  <si>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</si>
  <si>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</si>
  <si>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</si>
  <si>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</si>
  <si>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</si>
  <si>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</si>
  <si>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</si>
  <si>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</si>
  <si>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</si>
  <si>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</si>
  <si>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</si>
  <si>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</si>
  <si>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</si>
  <si>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</si>
  <si>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</si>
  <si>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</si>
  <si>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</si>
  <si>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</si>
  <si>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</si>
  <si>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</si>
  <si>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</si>
  <si>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</si>
  <si>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</si>
  <si>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</si>
  <si>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</si>
  <si>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</si>
  <si>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</si>
  <si>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</si>
  <si>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</si>
  <si>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</si>
  <si>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</si>
  <si>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</si>
  <si>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</si>
  <si>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</si>
  <si>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</si>
  <si>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</si>
  <si>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</si>
  <si>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</si>
  <si>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</si>
  <si>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</si>
  <si>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</si>
  <si>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</si>
  <si>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</si>
  <si>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</si>
  <si>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</si>
  <si>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</si>
  <si>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</si>
  <si>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</si>
  <si>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</si>
  <si>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</si>
  <si>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</si>
  <si>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</si>
  <si>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</si>
  <si>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</si>
  <si>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</si>
  <si>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</si>
  <si>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</si>
  <si>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</si>
  <si>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</si>
  <si>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</si>
  <si>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</si>
  <si>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</si>
  <si>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</si>
  <si>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</si>
  <si>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</si>
  <si>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</si>
  <si>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</si>
  <si>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</si>
  <si>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</si>
  <si>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</si>
  <si>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</si>
  <si>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</si>
  <si>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</si>
  <si>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</si>
  <si>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</si>
  <si>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</si>
  <si>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</si>
  <si>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</si>
  <si>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</si>
  <si>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</si>
  <si>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</si>
  <si>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</si>
  <si>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</si>
  <si>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</si>
  <si>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</si>
  <si>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</si>
  <si>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</si>
  <si>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</si>
  <si>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</si>
  <si>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</si>
  <si>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</si>
  <si>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</si>
  <si>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</si>
  <si>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</si>
  <si>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</si>
  <si>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</si>
  <si>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</si>
  <si>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</si>
  <si>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</si>
  <si>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</si>
  <si>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</si>
  <si>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</si>
  <si>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</si>
  <si>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</si>
  <si>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</si>
  <si>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</si>
  <si>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</si>
  <si>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</si>
  <si>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</si>
  <si>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</si>
  <si>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</si>
  <si>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</si>
  <si>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</si>
  <si>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</si>
  <si>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</si>
  <si>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</si>
  <si>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</si>
  <si>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</si>
  <si>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</si>
  <si>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</si>
  <si>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</si>
  <si>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</si>
  <si>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</si>
  <si>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</si>
  <si>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</si>
  <si>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</si>
  <si>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</si>
  <si>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</si>
  <si>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</si>
  <si>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</si>
  <si>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</si>
  <si>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</si>
  <si>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</si>
  <si>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</si>
  <si>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</si>
  <si>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</si>
  <si>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</si>
  <si>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</si>
  <si>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</si>
  <si>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</si>
  <si>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</si>
  <si>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</si>
  <si>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</si>
  <si>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</si>
  <si>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</si>
  <si>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</si>
  <si>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</si>
  <si>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</si>
  <si>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</si>
  <si>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</si>
  <si>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</si>
  <si>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</si>
  <si>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</si>
  <si>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</si>
  <si>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</si>
  <si>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</si>
  <si>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</si>
  <si>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</si>
  <si>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</si>
  <si>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</si>
  <si>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</si>
  <si>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</si>
  <si>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</si>
  <si>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</si>
  <si>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</si>
  <si>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</si>
  <si>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</si>
  <si>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</si>
  <si>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</si>
  <si>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</si>
  <si>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</si>
  <si>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</si>
  <si>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</si>
  <si>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</si>
  <si>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</si>
  <si>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</si>
  <si>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</si>
  <si>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</si>
  <si>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</si>
  <si>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</si>
  <si>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</si>
  <si>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</si>
  <si>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</si>
  <si>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</si>
  <si>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</si>
  <si>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</si>
  <si>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</si>
  <si>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</si>
  <si>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</si>
  <si>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</si>
  <si>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</si>
  <si>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</si>
  <si>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</si>
  <si>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</si>
  <si>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</si>
  <si>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</si>
  <si>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</si>
  <si>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</si>
  <si>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</si>
  <si>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</si>
  <si>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</si>
  <si>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</si>
  <si>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</si>
  <si>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</si>
  <si>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</si>
  <si>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</si>
  <si>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</si>
  <si>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</si>
  <si>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</si>
  <si>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</si>
  <si>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</si>
  <si>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</si>
  <si>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</si>
  <si>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</si>
  <si>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</si>
  <si>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</si>
  <si>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</si>
  <si>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</si>
  <si>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</si>
  <si>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</si>
  <si>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</si>
  <si>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</si>
  <si>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</si>
  <si>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</si>
  <si>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</si>
  <si>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</si>
  <si>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</si>
  <si>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</si>
  <si>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</si>
  <si>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</si>
  <si>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</si>
  <si>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</si>
  <si>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</si>
  <si>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</si>
  <si>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</si>
  <si>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</si>
  <si>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</si>
  <si>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</si>
  <si>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</si>
  <si>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</si>
  <si>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</si>
  <si>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</si>
  <si>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</si>
  <si>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</si>
  <si>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</si>
  <si>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</si>
  <si>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</si>
  <si>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</si>
  <si>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</si>
  <si>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</si>
  <si>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</si>
  <si>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</si>
  <si>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</si>
  <si>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</si>
  <si>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</si>
  <si>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</si>
  <si>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</si>
  <si>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</si>
  <si>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</si>
  <si>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</si>
  <si>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</si>
  <si>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</si>
  <si>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</si>
  <si>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</si>
  <si>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</si>
  <si>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</si>
  <si>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</si>
  <si>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</si>
  <si>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</si>
  <si>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</si>
  <si>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</si>
  <si>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</si>
  <si>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</si>
  <si>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</si>
  <si>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</si>
  <si>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</si>
  <si>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</si>
  <si>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</si>
  <si>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</si>
  <si>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</si>
  <si>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</si>
  <si>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</si>
  <si>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</si>
  <si>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</si>
  <si>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</si>
  <si>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</si>
  <si>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</si>
  <si>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</si>
  <si>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</si>
  <si>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</si>
  <si>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</si>
  <si>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</si>
  <si>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</si>
  <si>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</si>
  <si>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</si>
  <si>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</si>
  <si>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</si>
  <si>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</si>
  <si>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</si>
  <si>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</si>
  <si>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</si>
  <si>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</si>
  <si>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</si>
  <si>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</si>
  <si>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</si>
  <si>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</si>
  <si>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</si>
  <si>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</si>
  <si>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</si>
  <si>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</si>
  <si>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</si>
  <si>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</si>
  <si>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</si>
  <si>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</si>
  <si>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</si>
  <si>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</si>
  <si>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</si>
  <si>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</si>
  <si>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</si>
  <si>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</si>
  <si>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</si>
  <si>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</si>
  <si>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</si>
  <si>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</si>
  <si>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</si>
  <si>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</si>
  <si>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</si>
  <si>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</si>
  <si>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</si>
  <si>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</si>
  <si>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</si>
  <si>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</si>
  <si>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</si>
  <si>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</si>
  <si>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</si>
  <si>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</si>
  <si>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</si>
  <si>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</si>
  <si>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</si>
  <si>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</si>
  <si>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</si>
  <si>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</si>
  <si>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</si>
  <si>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</si>
  <si>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</si>
  <si>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</si>
  <si>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</si>
  <si>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</si>
  <si>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</si>
  <si>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</si>
  <si>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</si>
  <si>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</si>
  <si>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</si>
  <si>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</si>
  <si>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</si>
  <si>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</si>
  <si>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</si>
  <si>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</si>
  <si>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</si>
  <si>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</si>
  <si>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</si>
  <si>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</si>
  <si>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</si>
  <si>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</si>
  <si>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</si>
  <si>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</si>
  <si>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</si>
  <si>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</si>
  <si>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</si>
  <si>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</si>
  <si>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</si>
  <si>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</si>
  <si>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</si>
  <si>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</si>
  <si>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</si>
  <si>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</si>
  <si>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</si>
  <si>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</si>
  <si>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</si>
  <si>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</si>
  <si>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</si>
  <si>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</si>
  <si>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</si>
  <si>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</si>
  <si>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</si>
  <si>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</si>
  <si>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</si>
  <si>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</si>
  <si>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</si>
  <si>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</si>
  <si>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</si>
  <si>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</si>
  <si>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</si>
  <si>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</si>
  <si>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</si>
  <si>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</si>
  <si>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</si>
  <si>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</si>
  <si>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</si>
  <si>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</si>
  <si>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</si>
  <si>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</si>
  <si>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</si>
  <si>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</si>
  <si>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</si>
  <si>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</si>
  <si>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</si>
  <si>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</si>
  <si>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</si>
  <si>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</si>
  <si>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</si>
  <si>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</si>
  <si>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</si>
  <si>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</si>
  <si>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</si>
  <si>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</si>
  <si>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</si>
  <si>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</si>
  <si>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</si>
  <si>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</si>
  <si>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</si>
  <si>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</si>
  <si>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</si>
  <si>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</si>
  <si>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</si>
  <si>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</si>
  <si>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</si>
  <si>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</si>
  <si>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</si>
  <si>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</si>
  <si>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</si>
  <si>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</si>
  <si>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</si>
  <si>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</si>
  <si>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</si>
  <si>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</si>
  <si>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</si>
  <si>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</si>
  <si>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</si>
  <si>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</si>
  <si>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</si>
  <si>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</si>
  <si>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</si>
  <si>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</si>
  <si>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</si>
  <si>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</si>
  <si>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</si>
  <si>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</si>
  <si>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</si>
  <si>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</si>
  <si>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</si>
  <si>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</si>
  <si>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</si>
  <si>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</si>
  <si>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</si>
  <si>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</si>
  <si>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</si>
  <si>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</si>
  <si>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</si>
  <si>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</si>
  <si>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</si>
  <si>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</si>
  <si>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</si>
  <si>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</si>
  <si>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</si>
  <si>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</si>
  <si>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</si>
  <si>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</si>
  <si>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</si>
  <si>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</si>
  <si>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</si>
  <si>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</si>
  <si>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</si>
  <si>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</si>
  <si>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</si>
  <si>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</si>
  <si>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</si>
  <si>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</si>
  <si>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</si>
  <si>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</si>
  <si>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</si>
  <si>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</si>
  <si>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</si>
  <si>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</si>
  <si>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</si>
  <si>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</si>
  <si>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</si>
  <si>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</si>
  <si>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</si>
  <si>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</si>
  <si>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</si>
  <si>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</si>
  <si>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</si>
  <si>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</si>
  <si>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</si>
  <si>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</si>
  <si>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</si>
  <si>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</si>
  <si>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</si>
  <si>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</si>
  <si>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</si>
  <si>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</si>
  <si>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</si>
  <si>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</si>
  <si>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</si>
  <si>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</si>
  <si>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</si>
  <si>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</si>
  <si>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</si>
  <si>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</si>
  <si>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</si>
  <si>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</si>
  <si>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</si>
  <si>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</si>
  <si>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</si>
  <si>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</si>
  <si>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</si>
  <si>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</si>
  <si>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</si>
  <si>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</si>
  <si>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</si>
  <si>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</si>
  <si>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</si>
  <si>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</si>
  <si>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</si>
  <si>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</si>
  <si>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</si>
  <si>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</si>
  <si>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</si>
  <si>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</si>
  <si>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</si>
  <si>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</si>
  <si>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</si>
  <si>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</si>
  <si>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</si>
  <si>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</si>
  <si>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</si>
  <si>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</si>
  <si>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</si>
  <si>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</si>
  <si>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</si>
  <si>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</si>
  <si>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</si>
  <si>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</si>
  <si>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</si>
  <si>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</si>
  <si>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</si>
  <si>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</si>
  <si>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</si>
  <si>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</si>
  <si>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</si>
  <si>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</si>
  <si>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</si>
  <si>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</si>
  <si>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</si>
  <si>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</si>
  <si>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</si>
  <si>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</si>
  <si>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</si>
  <si>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</si>
  <si>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</si>
  <si>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</si>
  <si>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</si>
  <si>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</si>
  <si>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</si>
  <si>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</si>
  <si>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</si>
  <si>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</si>
  <si>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</si>
  <si>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</si>
  <si>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</si>
  <si>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</si>
  <si>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</si>
  <si>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</si>
  <si>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</si>
  <si>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</si>
  <si>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</si>
  <si>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</si>
  <si>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</si>
  <si>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</si>
  <si>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</si>
  <si>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</si>
  <si>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</si>
  <si>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</si>
  <si>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</si>
  <si>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</si>
  <si>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</si>
  <si>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</si>
  <si>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</si>
  <si>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</si>
  <si>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</si>
  <si>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</si>
  <si>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</si>
  <si>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</si>
  <si>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</si>
  <si>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</si>
  <si>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</si>
  <si>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</si>
  <si>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</si>
  <si>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</si>
  <si>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</si>
  <si>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</si>
  <si>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</si>
  <si>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</si>
  <si>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</si>
  <si>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</si>
  <si>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</si>
  <si>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</si>
  <si>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</si>
  <si>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</si>
  <si>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</si>
  <si>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</si>
  <si>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</si>
  <si>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</si>
  <si>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</si>
  <si>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</si>
  <si>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</si>
  <si>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</si>
  <si>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</si>
  <si>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</si>
  <si>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</si>
  <si>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</si>
  <si>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</si>
  <si>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</si>
  <si>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</si>
  <si>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</si>
  <si>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</si>
  <si>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</si>
  <si>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</si>
  <si>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</si>
  <si>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</si>
  <si>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</si>
  <si>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</si>
  <si>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</si>
  <si>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</si>
  <si>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</si>
  <si>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</si>
  <si>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</si>
  <si>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</si>
  <si>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</si>
  <si>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</si>
  <si>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</si>
  <si>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</si>
  <si>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</si>
  <si>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</si>
  <si>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</si>
  <si>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</si>
  <si>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</si>
  <si>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</si>
  <si>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</si>
  <si>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</si>
  <si>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</si>
  <si>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</si>
  <si>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</si>
  <si>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</si>
  <si>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</si>
  <si>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</si>
  <si>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</si>
  <si>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</si>
  <si>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</si>
  <si>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</si>
  <si>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</si>
  <si>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</si>
  <si>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</si>
  <si>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</si>
  <si>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</si>
  <si>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</si>
  <si>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</si>
  <si>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</si>
  <si>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</si>
  <si>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</si>
  <si>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</si>
  <si>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</si>
  <si>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</si>
  <si>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</si>
  <si>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</si>
  <si>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</si>
  <si>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</si>
  <si>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</si>
  <si>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</si>
  <si>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</si>
  <si>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</si>
  <si>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</si>
  <si>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</si>
  <si>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</si>
  <si>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</si>
  <si>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</si>
  <si>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</si>
  <si>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</si>
  <si>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</si>
  <si>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</si>
  <si>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</si>
  <si>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</si>
  <si>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</si>
  <si>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</si>
  <si>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</si>
  <si>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</si>
  <si>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</si>
  <si>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</si>
  <si>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</si>
  <si>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</si>
  <si>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</si>
  <si>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</si>
  <si>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</si>
  <si>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</si>
  <si>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</si>
  <si>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</si>
  <si>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</si>
  <si>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</si>
  <si>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</si>
  <si>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</si>
  <si>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</si>
  <si>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</si>
  <si>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</si>
  <si>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</si>
  <si>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</si>
  <si>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</si>
  <si>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</si>
  <si>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</si>
  <si>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</si>
  <si>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</si>
  <si>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</si>
  <si>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</si>
  <si>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</si>
  <si>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</si>
  <si>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</si>
  <si>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</si>
  <si>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</si>
  <si>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</si>
  <si>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</si>
  <si>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</si>
  <si>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</si>
  <si>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</si>
  <si>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</si>
  <si>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</si>
  <si>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</si>
  <si>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</si>
  <si>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</si>
  <si>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</si>
  <si>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</si>
  <si>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</si>
  <si>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</si>
  <si>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</si>
  <si>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</si>
  <si>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</si>
  <si>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</si>
  <si>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</si>
  <si>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</si>
  <si>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</si>
  <si>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</si>
  <si>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</si>
  <si>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</si>
  <si>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</si>
  <si>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</si>
  <si>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</si>
  <si>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</si>
  <si>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</si>
  <si>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</si>
  <si>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</si>
  <si>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</si>
  <si>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</si>
  <si>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</si>
  <si>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</si>
  <si>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</si>
  <si>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</si>
  <si>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</si>
  <si>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</si>
  <si>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</si>
  <si>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</si>
  <si>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</si>
  <si>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</si>
  <si>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</si>
  <si>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</si>
  <si>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</si>
  <si>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</si>
  <si>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</si>
  <si>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</si>
  <si>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</si>
  <si>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</si>
  <si>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</si>
  <si>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</si>
  <si>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</si>
  <si>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</si>
  <si>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</si>
  <si>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</si>
  <si>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</si>
  <si>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</si>
  <si>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</si>
  <si>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</si>
  <si>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</si>
  <si>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</si>
  <si>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</si>
  <si>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</si>
  <si>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</si>
  <si>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</si>
  <si>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</si>
  <si>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</si>
  <si>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</si>
  <si>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</si>
  <si>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</si>
  <si>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</si>
  <si>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</si>
  <si>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</si>
  <si>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</si>
  <si>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</si>
  <si>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</si>
  <si>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</si>
  <si>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</si>
  <si>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</si>
  <si>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</si>
  <si>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</si>
  <si>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</si>
  <si>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</si>
  <si>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</si>
  <si>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</si>
  <si>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</si>
  <si>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</si>
  <si>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</si>
  <si>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</si>
  <si>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</si>
  <si>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</si>
  <si>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</si>
  <si>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</si>
  <si>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</si>
  <si>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</si>
  <si>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</si>
  <si>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</si>
  <si>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</si>
  <si>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</si>
  <si>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</si>
  <si>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</si>
  <si>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</si>
  <si>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</si>
  <si>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</si>
  <si>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</si>
  <si>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</si>
  <si>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</si>
  <si>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</si>
  <si>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</si>
  <si>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</si>
  <si>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</si>
  <si>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</si>
  <si>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</si>
  <si>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</si>
  <si>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</si>
  <si>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</si>
  <si>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</si>
  <si>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</si>
  <si>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</si>
  <si>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</si>
  <si>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</si>
  <si>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</si>
  <si>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</si>
  <si>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</si>
  <si>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</si>
  <si>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</si>
  <si>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</si>
  <si>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</si>
  <si>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</si>
  <si>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</si>
  <si>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</si>
  <si>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</si>
  <si>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</si>
  <si>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</si>
  <si>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</si>
  <si>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</si>
  <si>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</si>
  <si>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</si>
  <si>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</si>
  <si>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</si>
  <si>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</si>
  <si>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</si>
  <si>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</si>
  <si>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</si>
  <si>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</si>
  <si>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</si>
  <si>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</si>
  <si>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</si>
  <si>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</si>
  <si>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</si>
  <si>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</si>
  <si>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</si>
  <si>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</si>
  <si>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</si>
  <si>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</si>
  <si>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</si>
  <si>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</si>
  <si>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</si>
  <si>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</si>
  <si>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</si>
  <si>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</si>
  <si>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</si>
  <si>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</si>
  <si>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</si>
  <si>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</si>
  <si>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</si>
  <si>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</si>
  <si>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</si>
  <si>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</si>
  <si>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</si>
  <si>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</si>
  <si>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</si>
  <si>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</si>
  <si>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</si>
  <si>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</si>
  <si>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</si>
  <si>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</si>
  <si>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</si>
  <si>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</si>
  <si>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</si>
  <si>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</si>
  <si>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</si>
  <si>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</si>
  <si>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</si>
  <si>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</si>
  <si>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</si>
  <si>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</si>
  <si>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</si>
  <si>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</si>
  <si>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</si>
  <si>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</si>
  <si>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</si>
  <si>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</si>
  <si>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</si>
  <si>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</si>
  <si>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</si>
  <si>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</si>
  <si>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</si>
  <si>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</si>
  <si>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</si>
  <si>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</si>
  <si>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</si>
  <si>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</si>
  <si>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</si>
  <si>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</si>
  <si>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</si>
  <si>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</si>
  <si>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</si>
  <si>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</si>
  <si>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</si>
  <si>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</si>
  <si>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</si>
  <si>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</si>
  <si>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</si>
  <si>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</si>
  <si>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</si>
  <si>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</si>
  <si>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</si>
  <si>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</si>
  <si>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</si>
  <si>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</si>
  <si>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</si>
  <si>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</si>
  <si>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</si>
  <si>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</si>
  <si>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</si>
  <si>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</si>
  <si>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</si>
  <si>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</si>
  <si>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</si>
  <si>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</si>
  <si>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</si>
  <si>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</si>
  <si>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</si>
  <si>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</si>
  <si>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</si>
  <si>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</si>
  <si>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</si>
  <si>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</si>
  <si>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</si>
  <si>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</si>
  <si>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</si>
  <si>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</si>
  <si>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</si>
  <si>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</si>
  <si>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</si>
  <si>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</si>
  <si>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</si>
  <si>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</si>
  <si>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</si>
  <si>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</si>
  <si>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</si>
  <si>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</si>
  <si>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</si>
  <si>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</si>
  <si>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</si>
  <si>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</si>
  <si>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</si>
  <si>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</si>
  <si>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</si>
  <si>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</si>
  <si>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</si>
  <si>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</si>
  <si>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</si>
  <si>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</si>
  <si>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</si>
  <si>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</si>
  <si>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</si>
  <si>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</si>
  <si>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</si>
  <si>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</si>
  <si>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</si>
  <si>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</si>
  <si>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</si>
  <si>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</si>
  <si>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</si>
  <si>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</si>
  <si>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</si>
  <si>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</si>
  <si>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</si>
  <si>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</si>
  <si>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</si>
  <si>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</si>
  <si>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</si>
  <si>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</si>
  <si>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</si>
  <si>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</si>
  <si>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</si>
  <si>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</si>
  <si>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</si>
  <si>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</si>
  <si>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</si>
  <si>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</si>
  <si>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</si>
  <si>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</si>
  <si>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</si>
  <si>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</si>
  <si>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</si>
  <si>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</si>
  <si>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</si>
  <si>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</si>
  <si>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</si>
  <si>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</si>
  <si>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</si>
  <si>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</si>
  <si>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</si>
  <si>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</si>
  <si>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</si>
  <si>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</si>
  <si>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</si>
  <si>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</si>
  <si>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</si>
  <si>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</si>
  <si>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</si>
  <si>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</si>
  <si>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</si>
  <si>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</si>
  <si>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</si>
  <si>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</si>
  <si>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</si>
  <si>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</si>
  <si>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</si>
  <si>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</si>
  <si>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</si>
  <si>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</si>
  <si>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</si>
  <si>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</si>
  <si>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</si>
  <si>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</si>
  <si>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</si>
  <si>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</si>
  <si>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</si>
  <si>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</si>
  <si>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</si>
  <si>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</si>
  <si>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</si>
  <si>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</si>
  <si>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</si>
  <si>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</si>
  <si>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</si>
  <si>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</si>
  <si>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</si>
  <si>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</si>
  <si>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</si>
  <si>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</si>
  <si>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</si>
  <si>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</si>
  <si>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</si>
  <si>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</si>
  <si>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</si>
  <si>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</si>
  <si>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</si>
  <si>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</si>
  <si>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</si>
  <si>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</si>
  <si>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</si>
  <si>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</si>
  <si>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</si>
  <si>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</si>
  <si>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</si>
  <si>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</si>
  <si>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</si>
  <si>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</si>
  <si>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</si>
  <si>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</si>
  <si>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</si>
  <si>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</si>
  <si>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</si>
  <si>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</si>
  <si>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</si>
  <si>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</si>
  <si>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</si>
  <si>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</si>
  <si>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</si>
  <si>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</si>
  <si>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</si>
  <si>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</si>
  <si>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</si>
  <si>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</si>
  <si>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</si>
  <si>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</si>
  <si>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</si>
  <si>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</si>
  <si>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</si>
  <si>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</si>
  <si>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</si>
  <si>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</si>
  <si>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</si>
  <si>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</si>
  <si>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</si>
  <si>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</si>
  <si>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</si>
  <si>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</si>
  <si>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</si>
  <si>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</si>
  <si>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</si>
  <si>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</si>
  <si>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</si>
  <si>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</si>
  <si>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</si>
  <si>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</si>
  <si>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</si>
  <si>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</si>
  <si>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</si>
  <si>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</si>
  <si>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</si>
  <si>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</si>
  <si>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</si>
  <si>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</si>
  <si>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</si>
  <si>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</si>
  <si>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</si>
  <si>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</si>
  <si>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</si>
  <si>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</si>
  <si>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</si>
  <si>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</si>
  <si>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</si>
  <si>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</si>
  <si>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</si>
  <si>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</si>
  <si>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</si>
  <si>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</si>
  <si>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</si>
  <si>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</si>
  <si>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</si>
  <si>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</si>
  <si>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</si>
  <si>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</si>
  <si>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</si>
  <si>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</si>
  <si>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</si>
  <si>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</si>
  <si>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</si>
  <si>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</si>
  <si>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</si>
  <si>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</si>
  <si>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</si>
  <si>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</si>
  <si>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</si>
  <si>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</si>
  <si>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</si>
  <si>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</si>
  <si>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</si>
  <si>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</si>
  <si>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</si>
  <si>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</si>
  <si>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</si>
  <si>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</si>
  <si>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</si>
  <si>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</si>
  <si>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</si>
  <si>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</si>
  <si>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</si>
  <si>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</si>
  <si>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</si>
  <si>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</si>
  <si>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</si>
  <si>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</si>
  <si>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</si>
  <si>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</si>
  <si>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</si>
  <si>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</si>
  <si>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</si>
  <si>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</si>
  <si>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</si>
  <si>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</si>
  <si>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</si>
  <si>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</si>
  <si>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</si>
  <si>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</si>
  <si>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</si>
  <si>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</si>
  <si>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</si>
  <si>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</si>
  <si>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</si>
  <si>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</si>
  <si>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</si>
  <si>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</si>
  <si>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</si>
  <si>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</si>
  <si>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</si>
  <si>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</si>
  <si>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</si>
  <si>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</si>
  <si>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</si>
  <si>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</si>
  <si>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</si>
  <si>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</si>
  <si>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</si>
  <si>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</si>
  <si>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</si>
  <si>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</si>
  <si>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</si>
  <si>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</si>
  <si>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</si>
  <si>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</si>
  <si>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</si>
  <si>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</si>
  <si>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</si>
  <si>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</si>
  <si>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</si>
  <si>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</si>
  <si>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</si>
  <si>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</si>
  <si>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</si>
  <si>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</si>
  <si>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</si>
  <si>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</si>
  <si>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</si>
  <si>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</si>
  <si>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</si>
  <si>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</si>
  <si>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</si>
  <si>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</si>
  <si>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</si>
  <si>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</si>
  <si>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</si>
  <si>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</si>
  <si>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</si>
  <si>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</si>
  <si>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</si>
  <si>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</si>
  <si>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</si>
  <si>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</si>
  <si>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</si>
  <si>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</si>
  <si>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</si>
  <si>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</si>
  <si>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</si>
  <si>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</si>
  <si>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</si>
  <si>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</si>
  <si>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</si>
  <si>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</si>
  <si>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</si>
  <si>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</si>
  <si>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</si>
  <si>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</si>
  <si>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</si>
  <si>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</si>
  <si>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</si>
  <si>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</si>
  <si>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</si>
  <si>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</si>
  <si>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</si>
  <si>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</si>
  <si>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</si>
  <si>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</si>
  <si>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</si>
  <si>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</si>
  <si>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</si>
  <si>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</si>
  <si>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</si>
  <si>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</si>
  <si>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</si>
  <si>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</si>
  <si>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</si>
  <si>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</si>
  <si>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</si>
  <si>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</si>
  <si>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</si>
  <si>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</si>
  <si>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</si>
  <si>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</si>
  <si>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</si>
  <si>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</si>
  <si>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</si>
  <si>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</si>
  <si>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</si>
  <si>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</si>
  <si>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</si>
  <si>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</si>
  <si>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</si>
  <si>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</si>
  <si>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</si>
  <si>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</si>
  <si>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</si>
  <si>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</si>
  <si>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</si>
  <si>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</si>
  <si>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</si>
  <si>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</si>
  <si>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</si>
  <si>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</si>
  <si>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</si>
  <si>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</si>
  <si>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</si>
  <si>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</si>
  <si>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</si>
  <si>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</si>
  <si>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</si>
  <si>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</si>
  <si>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</si>
  <si>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</si>
  <si>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</si>
  <si>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</si>
  <si>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</si>
  <si>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</si>
  <si>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</si>
  <si>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</si>
  <si>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</si>
  <si>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</si>
  <si>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</si>
  <si>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</si>
  <si>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</si>
  <si>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</si>
  <si>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</si>
  <si>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</si>
  <si>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</si>
  <si>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</si>
  <si>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</si>
  <si>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</si>
  <si>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</si>
  <si>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</si>
  <si>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</si>
  <si>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</si>
  <si>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</si>
  <si>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</si>
  <si>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</si>
  <si>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</si>
  <si>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</si>
  <si>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</si>
  <si>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</si>
  <si>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</si>
  <si>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</si>
  <si>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</si>
  <si>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</si>
  <si>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</si>
  <si>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</si>
  <si>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</si>
  <si>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</si>
  <si>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</si>
  <si>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</si>
  <si>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</si>
  <si>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</si>
  <si>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</si>
  <si>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</si>
  <si>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</si>
  <si>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</si>
  <si>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</si>
  <si>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</si>
  <si>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</si>
  <si>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</si>
  <si>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</si>
  <si>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</si>
  <si>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</si>
  <si>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</si>
  <si>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</si>
  <si>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</si>
  <si>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</si>
  <si>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</si>
  <si>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</si>
  <si>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</si>
  <si>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</si>
  <si>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</si>
  <si>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</si>
  <si>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</si>
  <si>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</si>
  <si>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</si>
  <si>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</si>
  <si>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</si>
  <si>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</si>
  <si>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</si>
  <si>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</si>
  <si>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</si>
  <si>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</si>
  <si>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</si>
  <si>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</si>
  <si>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</si>
  <si>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</si>
  <si>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</si>
  <si>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</si>
  <si>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</si>
  <si>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</si>
  <si>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</si>
  <si>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</si>
  <si>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</si>
  <si>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</si>
  <si>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</si>
  <si>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</si>
  <si>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</si>
  <si>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</si>
  <si>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</si>
  <si>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</si>
  <si>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</si>
  <si>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</si>
  <si>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</si>
  <si>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</si>
  <si>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</si>
  <si>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</si>
  <si>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</si>
  <si>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</si>
  <si>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</si>
  <si>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</si>
  <si>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</si>
  <si>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</si>
  <si>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</si>
  <si>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</si>
  <si>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</si>
  <si>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</si>
  <si>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</si>
  <si>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</si>
  <si>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</si>
  <si>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</si>
  <si>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</si>
  <si>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</si>
  <si>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</si>
  <si>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</si>
  <si>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</si>
  <si>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</si>
  <si>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</si>
  <si>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</si>
  <si>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</si>
  <si>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</si>
  <si>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</si>
  <si>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</si>
  <si>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</si>
  <si>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</si>
  <si>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</si>
  <si>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</si>
  <si>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</si>
  <si>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</si>
  <si>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</si>
  <si>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</si>
  <si>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</si>
  <si>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</si>
  <si>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</si>
  <si>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</si>
  <si>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</si>
  <si>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</si>
  <si>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</si>
  <si>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</si>
  <si>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</si>
  <si>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</si>
  <si>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</si>
  <si>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</si>
  <si>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</si>
  <si>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</si>
  <si>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</si>
  <si>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</si>
  <si>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</si>
  <si>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</si>
  <si>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</si>
  <si>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</si>
  <si>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</si>
  <si>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</si>
  <si>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</si>
  <si>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</si>
  <si>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</si>
  <si>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</si>
  <si>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</si>
  <si>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</si>
  <si>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</si>
  <si>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</si>
  <si>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</si>
  <si>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</si>
  <si>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</si>
  <si>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</si>
  <si>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</si>
  <si>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</si>
  <si>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</si>
  <si>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</si>
  <si>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</si>
  <si>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</si>
  <si>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</si>
  <si>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</si>
  <si>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</si>
  <si>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</si>
  <si>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</si>
  <si>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</si>
  <si>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</si>
  <si>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</si>
  <si>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</si>
  <si>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</si>
  <si>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</si>
  <si>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</si>
  <si>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</si>
  <si>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</si>
  <si>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</si>
  <si>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</si>
  <si>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</si>
  <si>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</si>
  <si>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</si>
  <si>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</si>
  <si>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</si>
  <si>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</si>
  <si>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</si>
  <si>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</si>
  <si>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</si>
  <si>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</si>
  <si>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</si>
  <si>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</si>
  <si>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</si>
  <si>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</si>
  <si>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</si>
  <si>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</si>
  <si>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</si>
  <si>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</si>
  <si>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</si>
  <si>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</si>
  <si>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</si>
  <si>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</si>
  <si>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</si>
  <si>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</si>
  <si>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</si>
  <si>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</si>
  <si>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</si>
  <si>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</si>
  <si>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</si>
  <si>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</si>
  <si>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</si>
  <si>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</si>
  <si>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</si>
  <si>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</si>
  <si>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</si>
  <si>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</si>
  <si>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</si>
  <si>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</si>
  <si>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</si>
  <si>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</si>
  <si>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</si>
  <si>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</si>
  <si>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</si>
  <si>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</si>
  <si>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</si>
  <si>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</si>
  <si>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</si>
  <si>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</si>
  <si>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</si>
  <si>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</si>
  <si>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</si>
  <si>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</si>
  <si>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</si>
  <si>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</si>
  <si>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</si>
  <si>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</si>
  <si>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</si>
  <si>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</si>
  <si>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</si>
  <si>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</si>
  <si>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</si>
  <si>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</si>
  <si>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</si>
  <si>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</si>
  <si>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</si>
  <si>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</si>
  <si>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</si>
  <si>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</si>
  <si>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</si>
  <si>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</si>
  <si>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</si>
  <si>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</si>
  <si>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</si>
  <si>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</si>
  <si>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</si>
  <si>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</si>
  <si>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</si>
  <si>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</si>
  <si>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</si>
  <si>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</si>
  <si>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</si>
  <si>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</si>
  <si>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</si>
  <si>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</si>
  <si>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</si>
  <si>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</si>
  <si>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</si>
  <si>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</si>
  <si>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</si>
  <si>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</si>
  <si>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</si>
  <si>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</si>
  <si>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</si>
  <si>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</si>
  <si>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</si>
  <si>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</si>
  <si>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</si>
  <si>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</si>
  <si>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</si>
  <si>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</si>
  <si>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</si>
  <si>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</si>
  <si>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</si>
  <si>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</si>
  <si>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</si>
  <si>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</si>
  <si>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</si>
  <si>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</si>
  <si>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</si>
  <si>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</si>
  <si>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</si>
  <si>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</si>
  <si>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</si>
  <si>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</si>
  <si>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</si>
  <si>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</si>
  <si>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</si>
  <si>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</si>
  <si>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</si>
  <si>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</si>
  <si>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</si>
  <si>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</si>
  <si>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</si>
  <si>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</si>
  <si>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</si>
  <si>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</si>
  <si>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</si>
  <si>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</si>
  <si>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</si>
  <si>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</si>
  <si>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</si>
  <si>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</si>
  <si>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</si>
  <si>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</si>
  <si>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</si>
  <si>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</si>
  <si>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</si>
  <si>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</si>
  <si>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</si>
  <si>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</si>
  <si>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</si>
  <si>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</si>
  <si>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</si>
  <si>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</si>
  <si>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</si>
  <si>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</si>
  <si>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</si>
  <si>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</si>
  <si>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</si>
  <si>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</si>
  <si>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</si>
  <si>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</si>
  <si>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</si>
  <si>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</si>
  <si>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</si>
  <si>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</si>
  <si>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</si>
  <si>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</si>
  <si>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</si>
  <si>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</si>
  <si>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</si>
  <si>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</si>
  <si>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</si>
  <si>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</si>
  <si>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</si>
  <si>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</si>
  <si>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</si>
  <si>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</si>
  <si>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</si>
  <si>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</si>
  <si>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</si>
  <si>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</si>
  <si>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</si>
  <si>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</si>
  <si>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</si>
  <si>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</si>
  <si>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</si>
  <si>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</si>
  <si>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</si>
  <si>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</si>
  <si>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</si>
  <si>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</si>
  <si>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</si>
  <si>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</si>
  <si>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</si>
  <si>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</si>
  <si>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</si>
  <si>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</si>
  <si>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</si>
  <si>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</si>
  <si>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</si>
  <si>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</si>
  <si>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</si>
  <si>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</si>
  <si>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</si>
  <si>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</si>
  <si>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</si>
  <si>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</si>
  <si>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</si>
  <si>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</si>
  <si>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</si>
  <si>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</si>
  <si>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</si>
  <si>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</si>
  <si>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</si>
  <si>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</si>
  <si>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</si>
  <si>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</si>
  <si>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</si>
  <si>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</si>
  <si>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</si>
  <si>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</si>
  <si>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</si>
  <si>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</si>
  <si>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</si>
  <si>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</si>
  <si>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</si>
  <si>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</si>
  <si>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</si>
  <si>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</si>
  <si>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</si>
  <si>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</si>
  <si>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</si>
  <si>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</si>
  <si>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</si>
  <si>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</si>
  <si>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</si>
  <si>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</si>
  <si>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</si>
  <si>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</si>
  <si>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</si>
  <si>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</si>
  <si>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</si>
  <si>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</si>
  <si>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</si>
  <si>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</si>
  <si>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</si>
  <si>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</si>
  <si>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</si>
  <si>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</si>
  <si>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</si>
  <si>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</si>
  <si>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</si>
  <si>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</si>
  <si>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</si>
  <si>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</si>
  <si>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</si>
  <si>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</si>
  <si>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</si>
  <si>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</si>
  <si>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</si>
  <si>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</si>
  <si>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</si>
  <si>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</si>
  <si>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</si>
  <si>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</si>
  <si>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</si>
  <si>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</si>
  <si>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</si>
  <si>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</si>
  <si>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</si>
  <si>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</si>
  <si>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</si>
  <si>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</si>
  <si>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</si>
  <si>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</si>
  <si>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</si>
  <si>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</si>
  <si>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</si>
  <si>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</si>
  <si>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</si>
  <si>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</si>
  <si>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</si>
  <si>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</si>
  <si>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</si>
  <si>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</si>
  <si>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</si>
  <si>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</si>
  <si>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</si>
  <si>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</si>
  <si>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</si>
  <si>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</si>
  <si>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</si>
  <si>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</si>
  <si>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</si>
  <si>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</si>
  <si>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</si>
  <si>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</si>
  <si>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</si>
  <si>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</si>
  <si>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</si>
  <si>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</si>
  <si>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</si>
  <si>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</si>
  <si>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</si>
  <si>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</si>
  <si>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</si>
  <si>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</si>
  <si>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</si>
  <si>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</si>
  <si>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</si>
  <si>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</si>
  <si>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</si>
  <si>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</si>
  <si>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</si>
  <si>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</si>
  <si>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</si>
  <si>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</si>
  <si>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</si>
  <si>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</si>
  <si>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</si>
  <si>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</si>
  <si>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</si>
  <si>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</si>
  <si>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</si>
  <si>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</si>
  <si>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</si>
  <si>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</si>
  <si>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</si>
  <si>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</si>
  <si>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</si>
  <si>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</si>
  <si>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</si>
  <si>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</si>
  <si>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</si>
  <si>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</si>
  <si>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</si>
  <si>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</si>
  <si>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</si>
  <si>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</si>
  <si>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</si>
  <si>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</si>
  <si>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</si>
  <si>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</si>
  <si>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</si>
  <si>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</si>
  <si>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</si>
  <si>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</si>
  <si>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</si>
  <si>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</si>
  <si>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</si>
  <si>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</si>
  <si>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</si>
  <si>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</si>
  <si>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</si>
  <si>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</si>
  <si>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</si>
  <si>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</si>
  <si>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</si>
  <si>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</si>
  <si>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</si>
  <si>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</si>
  <si>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</si>
  <si>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</si>
  <si>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</si>
  <si>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</si>
  <si>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</si>
  <si>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</si>
  <si>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</si>
  <si>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</si>
  <si>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</si>
  <si>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</si>
  <si>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</si>
  <si>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</si>
  <si>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</si>
  <si>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</si>
  <si>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</si>
  <si>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</si>
  <si>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</si>
  <si>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</si>
  <si>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</si>
  <si>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</si>
  <si>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</si>
  <si>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</si>
  <si>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</si>
  <si>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</si>
  <si>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</si>
  <si>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</si>
  <si>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</si>
  <si>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</si>
  <si>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</si>
  <si>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</si>
  <si>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</si>
  <si>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</si>
  <si>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</si>
  <si>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</si>
  <si>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</si>
  <si>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</si>
  <si>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</si>
  <si>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</si>
  <si>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</si>
  <si>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</si>
  <si>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</si>
  <si>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</si>
  <si>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</si>
  <si>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</si>
  <si>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</si>
  <si>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</si>
  <si>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</si>
  <si>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</si>
  <si>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</si>
  <si>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</si>
  <si>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</si>
  <si>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</si>
  <si>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</si>
  <si>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</si>
  <si>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</si>
  <si>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</si>
  <si>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</si>
  <si>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</si>
  <si>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</si>
  <si>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</si>
  <si>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</si>
  <si>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</si>
  <si>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</si>
  <si>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</si>
  <si>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</si>
  <si>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</si>
  <si>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</si>
  <si>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</si>
  <si>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</si>
  <si>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</si>
  <si>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</si>
  <si>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</si>
  <si>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</si>
  <si>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</si>
  <si>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</si>
  <si>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</si>
  <si>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</si>
  <si>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</si>
  <si>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</si>
  <si>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</si>
  <si>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</si>
  <si>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</si>
  <si>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</si>
  <si>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</si>
  <si>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</si>
  <si>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</si>
  <si>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</si>
  <si>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</si>
  <si>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</si>
  <si>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</si>
  <si>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</si>
  <si>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</si>
  <si>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</si>
  <si>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</si>
  <si>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</si>
  <si>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</si>
  <si>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</si>
  <si>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</si>
  <si>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</si>
  <si>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</si>
  <si>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</si>
  <si>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</si>
  <si>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</si>
  <si>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</si>
  <si>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</si>
  <si>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</si>
  <si>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</si>
  <si>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</si>
  <si>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</si>
  <si>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</si>
  <si>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</si>
  <si>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</si>
  <si>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</si>
  <si>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</si>
  <si>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</si>
  <si>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</si>
  <si>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</si>
  <si>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</si>
  <si>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</si>
  <si>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</si>
  <si>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</si>
  <si>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</si>
  <si>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</si>
  <si>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</si>
  <si>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</si>
  <si>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</si>
  <si>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</si>
  <si>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</si>
  <si>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</si>
  <si>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</si>
  <si>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</si>
  <si>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</si>
  <si>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</si>
  <si>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</si>
  <si>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</si>
  <si>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</si>
  <si>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</si>
  <si>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</si>
  <si>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</si>
  <si>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</si>
  <si>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</si>
  <si>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</si>
  <si>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</si>
  <si>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</si>
  <si>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</si>
  <si>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</si>
  <si>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</si>
  <si>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</si>
  <si>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</si>
  <si>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</si>
  <si>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</si>
  <si>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</si>
  <si>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</si>
  <si>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</si>
  <si>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</si>
  <si>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</si>
  <si>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</si>
  <si>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</si>
  <si>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</si>
  <si>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</si>
  <si>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</si>
  <si>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</si>
  <si>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</si>
  <si>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</si>
  <si>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</si>
  <si>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</si>
  <si>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</si>
  <si>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</si>
  <si>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</si>
  <si>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</si>
  <si>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</si>
  <si>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</si>
  <si>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</si>
  <si>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</si>
  <si>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</si>
  <si>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</si>
  <si>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</si>
  <si>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</si>
  <si>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</si>
  <si>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</si>
  <si>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</si>
  <si>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</si>
  <si>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</si>
  <si>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</si>
  <si>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</si>
  <si>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</si>
  <si>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</si>
  <si>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</si>
  <si>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</si>
  <si>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</si>
  <si>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</si>
  <si>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</si>
  <si>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</si>
  <si>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</si>
  <si>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</si>
  <si>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</si>
  <si>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</si>
  <si>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</si>
  <si>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</si>
  <si>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</si>
  <si>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</si>
  <si>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</si>
  <si>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</si>
  <si>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</si>
  <si>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</si>
  <si>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</si>
  <si>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</si>
  <si>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</si>
  <si>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</si>
  <si>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</si>
  <si>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</si>
  <si>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</si>
  <si>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</si>
  <si>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</si>
  <si>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</si>
  <si>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</si>
  <si>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</si>
  <si>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</si>
  <si>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</si>
  <si>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</si>
  <si>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</si>
  <si>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</si>
  <si>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</si>
  <si>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</si>
  <si>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</si>
  <si>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</si>
  <si>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</si>
  <si>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</si>
  <si>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</si>
  <si>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</si>
  <si>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</si>
  <si>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</si>
  <si>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</si>
  <si>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</si>
  <si>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</si>
  <si>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</si>
  <si>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</si>
  <si>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</si>
  <si>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</si>
  <si>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</si>
  <si>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</si>
  <si>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</si>
  <si>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</si>
  <si>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</si>
  <si>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</si>
  <si>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</si>
  <si>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</si>
  <si>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</si>
  <si>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</si>
  <si>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</si>
  <si>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</si>
  <si>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</si>
  <si>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</si>
  <si>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</si>
  <si>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</si>
  <si>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</si>
  <si>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</si>
  <si>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</si>
  <si>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</si>
  <si>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</si>
  <si>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</si>
  <si>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</si>
  <si>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</si>
  <si>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</si>
  <si>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</si>
  <si>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</si>
  <si>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</si>
  <si>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</si>
  <si>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</si>
  <si>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</si>
  <si>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</si>
  <si>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</si>
  <si>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</si>
  <si>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</si>
  <si>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</si>
  <si>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</si>
  <si>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</si>
  <si>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</si>
  <si>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</si>
  <si>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</si>
  <si>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</si>
  <si>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</si>
  <si>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</si>
  <si>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</si>
  <si>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</si>
  <si>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</si>
  <si>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</si>
  <si>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</si>
  <si>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</si>
  <si>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</si>
  <si>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</si>
  <si>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</si>
  <si>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</si>
  <si>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</si>
  <si>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</si>
  <si>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</si>
  <si>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</si>
  <si>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</si>
  <si>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</si>
  <si>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</si>
  <si>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</si>
  <si>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</si>
  <si>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</si>
  <si>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</si>
  <si>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</si>
  <si>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</si>
  <si>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</si>
  <si>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</si>
  <si>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</si>
  <si>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</si>
  <si>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</si>
  <si>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</si>
  <si>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</si>
  <si>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</si>
  <si>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</si>
  <si>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</si>
  <si>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</si>
  <si>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</si>
  <si>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</si>
  <si>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</si>
  <si>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</si>
  <si>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</si>
  <si>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</si>
  <si>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</si>
  <si>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</si>
  <si>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</si>
  <si>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</si>
  <si>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</si>
  <si>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</si>
  <si>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</si>
  <si>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</si>
  <si>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</si>
  <si>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</si>
  <si>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</si>
  <si>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</si>
  <si>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</si>
  <si>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</si>
  <si>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</si>
  <si>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</si>
  <si>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</si>
  <si>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</si>
  <si>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</si>
  <si>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</si>
  <si>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</si>
  <si>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</si>
  <si>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</si>
  <si>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</si>
  <si>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</si>
  <si>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</si>
  <si>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</si>
  <si>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</si>
  <si>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</si>
  <si>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</si>
  <si>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</si>
  <si>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</si>
  <si>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</si>
  <si>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</si>
  <si>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</si>
  <si>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</si>
  <si>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</si>
  <si>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</si>
  <si>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</si>
  <si>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</si>
  <si>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</si>
  <si>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</si>
  <si>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</si>
  <si>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</si>
  <si>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</si>
  <si>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</si>
  <si>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</si>
  <si>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</si>
  <si>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</si>
  <si>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</si>
  <si>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</si>
  <si>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</si>
  <si>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</si>
  <si>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</si>
  <si>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</si>
  <si>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</si>
  <si>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</si>
  <si>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</si>
  <si>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</si>
  <si>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</si>
  <si>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</si>
  <si>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</si>
  <si>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</si>
  <si>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</si>
  <si>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</si>
  <si>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</si>
  <si>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</si>
  <si>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</si>
  <si>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</si>
  <si>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</si>
  <si>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</si>
  <si>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</si>
  <si>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</si>
  <si>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</si>
  <si>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</si>
  <si>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</si>
  <si>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</si>
  <si>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</si>
  <si>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</si>
  <si>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</si>
  <si>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</si>
  <si>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</si>
  <si>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</si>
  <si>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</si>
  <si>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</si>
  <si>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</si>
  <si>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</si>
  <si>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</si>
  <si>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</si>
  <si>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</si>
  <si>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</si>
  <si>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</si>
  <si>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</si>
  <si>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</si>
  <si>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</si>
  <si>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</si>
  <si>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</si>
  <si>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</si>
  <si>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</si>
  <si>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</si>
  <si>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</si>
  <si>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</si>
  <si>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</si>
  <si>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</si>
  <si>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</si>
  <si>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</si>
  <si>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</si>
  <si>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</si>
  <si>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</si>
  <si>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</si>
  <si>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</si>
  <si>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</si>
  <si>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</si>
  <si>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</si>
  <si>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</si>
  <si>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</si>
  <si>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</si>
  <si>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</si>
  <si>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</si>
  <si>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</si>
  <si>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</si>
  <si>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</si>
  <si>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</si>
  <si>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</si>
  <si>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</si>
  <si>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</si>
  <si>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</si>
  <si>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</si>
  <si>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</si>
  <si>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</si>
  <si>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</si>
  <si>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</si>
  <si>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</si>
  <si>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</si>
  <si>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</si>
  <si>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</si>
  <si>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</si>
  <si>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</si>
  <si>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</si>
  <si>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</si>
  <si>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</si>
  <si>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</si>
  <si>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</si>
  <si>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</si>
  <si>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</si>
  <si>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</si>
  <si>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</si>
  <si>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</si>
  <si>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</si>
  <si>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</si>
  <si>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</si>
  <si>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</si>
  <si>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</si>
  <si>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</si>
  <si>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</si>
  <si>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</si>
  <si>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</si>
  <si>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</si>
  <si>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</si>
  <si>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</si>
  <si>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</si>
  <si>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</si>
  <si>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</si>
  <si>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</si>
  <si>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</si>
  <si>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</si>
  <si>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</si>
  <si>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</si>
  <si>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</si>
  <si>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</si>
  <si>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</si>
  <si>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</si>
  <si>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</si>
  <si>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</si>
  <si>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</si>
  <si>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</si>
  <si>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</si>
  <si>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</si>
  <si>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</si>
  <si>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</si>
  <si>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</si>
  <si>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</si>
  <si>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</si>
  <si>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</si>
  <si>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</si>
  <si>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</si>
  <si>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</si>
  <si>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</si>
  <si>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</si>
  <si>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</si>
  <si>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</si>
  <si>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</si>
  <si>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</si>
  <si>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</si>
  <si>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</si>
  <si>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</si>
  <si>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</si>
  <si>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</si>
  <si>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</si>
  <si>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</si>
  <si>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</si>
  <si>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</si>
  <si>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</si>
  <si>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</si>
  <si>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</si>
  <si>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</si>
  <si>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</si>
  <si>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</si>
  <si>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</si>
  <si>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</si>
  <si>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</si>
  <si>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</si>
  <si>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</si>
  <si>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</si>
  <si>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</si>
  <si>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</si>
  <si>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</si>
  <si>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</si>
  <si>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</si>
  <si>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</si>
  <si>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</si>
  <si>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</si>
  <si>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</si>
  <si>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</si>
  <si>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</si>
  <si>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</si>
  <si>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</si>
  <si>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</si>
  <si>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</si>
  <si>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</si>
  <si>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</si>
  <si>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</si>
  <si>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</si>
  <si>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</si>
  <si>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</si>
  <si>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</si>
  <si>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</si>
  <si>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</si>
  <si>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</si>
  <si>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</si>
  <si>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</si>
  <si>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</si>
  <si>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</si>
  <si>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</si>
  <si>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</si>
  <si>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</si>
  <si>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</si>
  <si>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</si>
  <si>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</si>
  <si>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</si>
  <si>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</si>
  <si>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</si>
  <si>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</si>
  <si>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</si>
  <si>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</si>
  <si>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</si>
  <si>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</si>
  <si>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</si>
  <si>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</si>
  <si>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</si>
  <si>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</si>
  <si>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</si>
  <si>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</si>
  <si>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</si>
  <si>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</si>
  <si>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</si>
  <si>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</si>
  <si>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</si>
  <si>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</si>
  <si>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</si>
  <si>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</si>
  <si>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</si>
  <si>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</si>
  <si>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</si>
  <si>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</si>
  <si>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</si>
  <si>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</si>
  <si>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</si>
  <si>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</si>
  <si>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</si>
  <si>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</si>
  <si>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</si>
  <si>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</si>
  <si>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</si>
  <si>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</si>
  <si>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</si>
  <si>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</si>
  <si>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</si>
  <si>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</si>
  <si>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</si>
  <si>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</si>
  <si>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</si>
  <si>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</si>
  <si>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</si>
  <si>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</si>
  <si>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</si>
  <si>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</si>
  <si>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</si>
  <si>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</si>
  <si>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</si>
  <si>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</si>
  <si>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</si>
  <si>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</si>
  <si>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</si>
  <si>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</si>
  <si>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</si>
  <si>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</si>
  <si>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</si>
  <si>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</si>
  <si>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</si>
  <si>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</si>
  <si>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</si>
  <si>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</si>
  <si>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</si>
  <si>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</si>
  <si>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</si>
  <si>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</si>
  <si>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</si>
  <si>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</si>
  <si>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</si>
  <si>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</si>
  <si>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</si>
  <si>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</si>
  <si>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</si>
  <si>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</si>
  <si>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</si>
  <si>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</si>
  <si>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</si>
  <si>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</si>
  <si>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</si>
  <si>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</si>
  <si>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</si>
  <si>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</si>
  <si>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</si>
  <si>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</si>
  <si>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</si>
  <si>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</si>
  <si>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</si>
  <si>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</si>
  <si>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</si>
  <si>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</si>
  <si>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</si>
  <si>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</si>
  <si>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</si>
  <si>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</si>
  <si>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</si>
  <si>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</si>
  <si>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</si>
  <si>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</si>
  <si>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</si>
  <si>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</si>
  <si>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</si>
  <si>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</si>
  <si>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</si>
  <si>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</si>
  <si>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</si>
  <si>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</si>
  <si>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</si>
  <si>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</si>
  <si>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</si>
  <si>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</si>
  <si>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</si>
  <si>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</si>
  <si>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</si>
  <si>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</si>
  <si>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</si>
  <si>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</si>
  <si>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</si>
  <si>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</si>
  <si>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</si>
  <si>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</si>
  <si>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</si>
  <si>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</si>
  <si>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</si>
  <si>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</si>
  <si>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</si>
  <si>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</si>
  <si>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</si>
  <si>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</si>
  <si>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</si>
  <si>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</si>
  <si>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</si>
  <si>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</si>
  <si>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</si>
  <si>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</si>
  <si>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</si>
  <si>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</si>
  <si>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</si>
  <si>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</si>
  <si>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</si>
  <si>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</si>
  <si>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</si>
  <si>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</si>
  <si>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</si>
  <si>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</si>
  <si>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</si>
  <si>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</si>
  <si>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</si>
  <si>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</si>
  <si>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</si>
  <si>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</si>
  <si>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</si>
  <si>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</si>
  <si>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</si>
  <si>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</si>
  <si>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</si>
  <si>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</si>
  <si>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</si>
  <si>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</si>
  <si>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</si>
  <si>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</si>
  <si>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</si>
  <si>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</si>
  <si>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</si>
  <si>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</si>
  <si>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</si>
  <si>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</si>
  <si>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</si>
  <si>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</si>
  <si>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</si>
  <si>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</si>
  <si>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</si>
  <si>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</si>
  <si>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</si>
  <si>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</si>
  <si>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</si>
  <si>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</si>
  <si>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</si>
  <si>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</si>
  <si>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</si>
  <si>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</si>
  <si>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</si>
  <si>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</si>
  <si>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</si>
  <si>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</si>
  <si>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</si>
  <si>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</si>
  <si>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</si>
  <si>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</si>
  <si>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</si>
  <si>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</si>
  <si>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</si>
  <si>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</si>
  <si>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</si>
  <si>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</si>
  <si>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</si>
  <si>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</si>
  <si>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</si>
  <si>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</si>
  <si>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</si>
  <si>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</si>
  <si>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</si>
  <si>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</si>
  <si>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</si>
  <si>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</si>
  <si>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</si>
  <si>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</si>
  <si>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</si>
  <si>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</si>
  <si>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</si>
  <si>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</si>
  <si>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</si>
  <si>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</si>
  <si>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</si>
  <si>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</si>
  <si>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</si>
  <si>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</si>
  <si>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</si>
  <si>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</si>
  <si>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</si>
  <si>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</si>
  <si>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</si>
  <si>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</si>
  <si>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</si>
  <si>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</si>
  <si>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</si>
  <si>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</si>
  <si>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</si>
  <si>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</si>
  <si>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</si>
  <si>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</si>
  <si>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</si>
  <si>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</si>
  <si>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</si>
  <si>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</si>
  <si>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</si>
  <si>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</si>
  <si>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</si>
  <si>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</si>
  <si>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</si>
  <si>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</si>
  <si>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</si>
  <si>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</si>
  <si>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</si>
  <si>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</si>
  <si>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</si>
  <si>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</si>
  <si>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</si>
  <si>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</si>
  <si>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</si>
  <si>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</si>
  <si>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</si>
  <si>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</si>
  <si>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</si>
  <si>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</si>
  <si>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</si>
  <si>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</si>
  <si>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</si>
  <si>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</si>
  <si>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</si>
  <si>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</si>
  <si>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</si>
  <si>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</si>
  <si>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</si>
  <si>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</si>
  <si>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</si>
  <si>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</si>
  <si>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</si>
  <si>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</si>
  <si>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</si>
  <si>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</si>
  <si>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</si>
  <si>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</si>
  <si>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</si>
  <si>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</si>
  <si>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</si>
  <si>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</si>
  <si>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</si>
  <si>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</si>
  <si>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</si>
  <si>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</si>
  <si>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</si>
  <si>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</si>
  <si>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</si>
  <si>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</si>
  <si>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</si>
  <si>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</si>
  <si>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</si>
  <si>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</si>
  <si>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</si>
  <si>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</si>
  <si>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</si>
  <si>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</si>
  <si>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</si>
  <si>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</si>
  <si>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</si>
  <si>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</si>
  <si>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</si>
  <si>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</si>
  <si>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</si>
  <si>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</si>
  <si>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</si>
  <si>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</si>
  <si>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</si>
  <si>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</si>
  <si>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</si>
  <si>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</si>
  <si>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</si>
  <si>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</si>
  <si>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</si>
  <si>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</si>
  <si>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</si>
  <si>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</si>
  <si>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</si>
  <si>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</si>
  <si>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</si>
  <si>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</si>
  <si>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</si>
  <si>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</si>
  <si>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</si>
  <si>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</si>
  <si>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</si>
  <si>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</si>
  <si>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</si>
  <si>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</si>
  <si>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</si>
  <si>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</si>
  <si>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</si>
  <si>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</si>
  <si>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</si>
  <si>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</si>
  <si>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</si>
  <si>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</si>
  <si>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</si>
  <si>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</si>
  <si>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</si>
  <si>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</si>
  <si>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</si>
  <si>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</si>
  <si>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</si>
  <si>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</si>
  <si>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</si>
  <si>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</si>
  <si>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</si>
  <si>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</si>
  <si>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</si>
  <si>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</si>
  <si>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</si>
  <si>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</si>
  <si>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</si>
  <si>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</si>
  <si>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</si>
  <si>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</si>
  <si>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</si>
  <si>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</si>
  <si>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</si>
  <si>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</si>
  <si>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</si>
  <si>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</si>
  <si>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</si>
  <si>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</si>
  <si>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</si>
  <si>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</si>
  <si>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</si>
  <si>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</si>
  <si>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</si>
  <si>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</si>
  <si>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</si>
  <si>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</si>
  <si>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</si>
  <si>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</si>
  <si>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</si>
  <si>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</si>
  <si>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</si>
  <si>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</si>
  <si>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</si>
  <si>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</si>
  <si>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</si>
  <si>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</si>
  <si>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</si>
  <si>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</si>
  <si>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</si>
  <si>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</si>
  <si>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</si>
  <si>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</si>
  <si>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</si>
  <si>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</si>
  <si>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</si>
  <si>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</si>
  <si>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</si>
  <si>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</si>
  <si>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</si>
  <si>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</si>
  <si>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</si>
  <si>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</si>
  <si>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</si>
  <si>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</si>
  <si>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</si>
  <si>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</si>
  <si>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</si>
  <si>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</si>
  <si>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</si>
  <si>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</si>
  <si>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</si>
  <si>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</si>
  <si>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</si>
  <si>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</si>
  <si>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</si>
  <si>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</si>
  <si>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</si>
  <si>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</si>
  <si>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</si>
  <si>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</si>
  <si>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</si>
  <si>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</si>
  <si>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</si>
  <si>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</si>
  <si>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</si>
  <si>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</si>
  <si>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</si>
  <si>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</si>
  <si>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</si>
  <si>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</si>
  <si>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</si>
  <si>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</si>
  <si>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</si>
  <si>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</si>
  <si>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</si>
  <si>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</si>
  <si>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</si>
  <si>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</si>
  <si>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</si>
  <si>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</si>
  <si>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</si>
  <si>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</si>
  <si>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</si>
  <si>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</si>
  <si>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</si>
  <si>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</si>
  <si>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</si>
  <si>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</si>
  <si>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</si>
  <si>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</si>
  <si>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</si>
  <si>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</si>
  <si>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</si>
  <si>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</si>
  <si>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</si>
  <si>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</si>
  <si>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</si>
  <si>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</si>
  <si>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</si>
  <si>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</si>
  <si>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</si>
  <si>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</si>
  <si>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</si>
  <si>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</si>
  <si>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</si>
  <si>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</si>
  <si>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</si>
  <si>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</si>
  <si>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</si>
  <si>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</si>
  <si>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</si>
  <si>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</si>
  <si>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</si>
  <si>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</si>
  <si>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</si>
  <si>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</si>
  <si>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</si>
  <si>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</si>
  <si>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</si>
  <si>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</si>
  <si>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</si>
  <si>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</si>
  <si>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</si>
  <si>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</si>
  <si>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</si>
  <si>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</si>
  <si>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</si>
  <si>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</si>
  <si>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</si>
  <si>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</si>
  <si>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</si>
  <si>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</si>
  <si>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</si>
  <si>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</si>
  <si>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</si>
  <si>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</si>
  <si>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</si>
  <si>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</si>
  <si>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</si>
  <si>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</si>
  <si>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</si>
  <si>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</si>
  <si>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</si>
  <si>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</si>
  <si>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</si>
  <si>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</si>
  <si>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</si>
  <si>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</si>
  <si>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</si>
  <si>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</si>
  <si>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</si>
  <si>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</si>
  <si>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</si>
  <si>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</si>
  <si>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</si>
  <si>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</si>
  <si>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</si>
  <si>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</si>
  <si>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</si>
  <si>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</si>
  <si>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</si>
  <si>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</si>
  <si>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</si>
  <si>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</si>
  <si>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</si>
  <si>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</si>
  <si>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</si>
  <si>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</si>
  <si>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</si>
  <si>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</si>
  <si>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</si>
  <si>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</si>
  <si>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</si>
  <si>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</si>
  <si>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</si>
  <si>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</si>
  <si>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</si>
  <si>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</si>
  <si>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</si>
  <si>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</si>
  <si>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</si>
  <si>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</si>
  <si>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</si>
  <si>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</si>
  <si>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</si>
  <si>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</si>
  <si>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</si>
  <si>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</si>
  <si>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</si>
  <si>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</si>
  <si>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</si>
  <si>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</si>
  <si>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</si>
  <si>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</si>
  <si>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</si>
  <si>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</si>
  <si>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</si>
  <si>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</si>
  <si>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</si>
  <si>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</si>
  <si>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</si>
  <si>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</si>
  <si>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</si>
  <si>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</si>
  <si>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</si>
  <si>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</si>
  <si>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</si>
  <si>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</si>
  <si>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</si>
  <si>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</si>
  <si>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</si>
  <si>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</si>
  <si>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</si>
  <si>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</si>
  <si>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</si>
  <si>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</si>
  <si>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</si>
  <si>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</si>
  <si>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</si>
  <si>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</si>
  <si>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</si>
  <si>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</si>
  <si>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</si>
  <si>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</si>
  <si>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</si>
  <si>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</si>
  <si>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</si>
  <si>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</si>
  <si>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</si>
  <si>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</si>
  <si>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</si>
  <si>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</si>
  <si>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</si>
  <si>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</si>
  <si>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</si>
  <si>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</si>
  <si>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</si>
  <si>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</si>
  <si>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</si>
  <si>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</si>
  <si>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</si>
  <si>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</si>
  <si>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</si>
  <si>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</si>
  <si>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</si>
  <si>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</si>
  <si>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</si>
  <si>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</si>
  <si>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</si>
  <si>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</si>
  <si>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</si>
  <si>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</si>
  <si>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</si>
  <si>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</si>
  <si>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</si>
  <si>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</si>
  <si>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</si>
  <si>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</si>
  <si>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</si>
  <si>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</si>
  <si>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</si>
  <si>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</si>
  <si>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</si>
  <si>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</si>
  <si>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</si>
  <si>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</si>
  <si>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</si>
  <si>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</si>
  <si>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</si>
  <si>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</si>
  <si>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</si>
  <si>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</si>
  <si>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</si>
  <si>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</si>
  <si>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</si>
  <si>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</si>
  <si>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</si>
  <si>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</si>
  <si>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</si>
  <si>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</si>
  <si>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</si>
  <si>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</si>
  <si>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</si>
  <si>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</si>
  <si>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</si>
  <si>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</si>
  <si>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</si>
  <si>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</si>
  <si>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</si>
  <si>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</si>
  <si>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</si>
  <si>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</si>
  <si>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</si>
  <si>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</si>
  <si>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</si>
  <si>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</si>
  <si>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</si>
  <si>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</si>
  <si>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</si>
  <si>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</si>
  <si>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</si>
  <si>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</si>
  <si>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</si>
  <si>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</si>
  <si>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</si>
  <si>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</si>
  <si>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</si>
  <si>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</si>
  <si>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</si>
  <si>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</si>
  <si>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</si>
  <si>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</si>
  <si>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</si>
  <si>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</si>
  <si>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</si>
  <si>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</si>
  <si>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</si>
  <si>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</si>
  <si>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</si>
  <si>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</si>
  <si>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</si>
  <si>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</si>
  <si>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</si>
  <si>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</si>
  <si>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</si>
  <si>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</si>
  <si>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</si>
  <si>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</si>
  <si>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</si>
  <si>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</si>
  <si>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</si>
  <si>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</si>
  <si>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</si>
  <si>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</si>
  <si>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</si>
  <si>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</si>
  <si>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</si>
  <si>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</si>
  <si>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</si>
  <si>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</si>
  <si>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</si>
  <si>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</si>
  <si>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</si>
  <si>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</si>
  <si>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</si>
  <si>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</si>
  <si>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</si>
  <si>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</si>
  <si>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</si>
  <si>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</si>
  <si>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</si>
  <si>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</si>
  <si>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</si>
  <si>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</si>
  <si>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</si>
  <si>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</si>
  <si>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</si>
  <si>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</si>
  <si>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</si>
  <si>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</si>
  <si>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</si>
  <si>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</si>
  <si>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</si>
  <si>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</si>
  <si>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</si>
  <si>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</si>
  <si>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</si>
  <si>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</si>
  <si>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</si>
  <si>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</si>
  <si>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</si>
  <si>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</si>
  <si>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</si>
  <si>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</si>
  <si>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</si>
  <si>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</si>
  <si>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</si>
  <si>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</si>
  <si>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</si>
  <si>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</si>
  <si>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</si>
  <si>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</si>
  <si>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</si>
  <si>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</si>
  <si>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</si>
  <si>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</si>
  <si>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</si>
  <si>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</si>
  <si>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</si>
  <si>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</si>
  <si>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</si>
  <si>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</si>
  <si>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</si>
  <si>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</si>
  <si>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</si>
  <si>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</si>
  <si>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</si>
  <si>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</si>
  <si>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</si>
  <si>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</si>
  <si>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</si>
  <si>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</si>
  <si>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</si>
  <si>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</si>
  <si>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</si>
  <si>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</si>
  <si>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</si>
  <si>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</si>
  <si>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</si>
  <si>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</si>
  <si>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</si>
  <si>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</si>
  <si>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</si>
  <si>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</si>
  <si>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</si>
  <si>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</si>
  <si>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</si>
  <si>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</si>
  <si>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</si>
  <si>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</si>
  <si>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</si>
  <si>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</si>
  <si>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</si>
  <si>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</si>
  <si>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</si>
  <si>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</si>
  <si>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</si>
  <si>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</si>
  <si>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</si>
  <si>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</si>
  <si>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</si>
  <si>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</si>
  <si>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</si>
  <si>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</si>
  <si>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</si>
  <si>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</si>
  <si>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</si>
  <si>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</si>
  <si>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</si>
  <si>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</si>
  <si>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</si>
  <si>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</si>
  <si>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</si>
  <si>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</si>
  <si>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</si>
  <si>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</si>
  <si>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</si>
  <si>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</si>
  <si>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</si>
  <si>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</si>
  <si>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</si>
  <si>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</si>
  <si>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</si>
  <si>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</si>
  <si>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</si>
  <si>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</si>
  <si>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</si>
  <si>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</si>
  <si>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</si>
  <si>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</si>
  <si>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</si>
  <si>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</si>
  <si>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</si>
  <si>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</si>
  <si>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</si>
  <si>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</si>
  <si>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</si>
  <si>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</si>
  <si>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</si>
  <si>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</si>
  <si>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</si>
  <si>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</si>
  <si>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</si>
  <si>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</si>
  <si>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</si>
  <si>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</si>
  <si>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</si>
  <si>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</si>
  <si>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</si>
  <si>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</si>
  <si>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</si>
  <si>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</si>
  <si>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</si>
  <si>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</si>
  <si>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</si>
  <si>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</si>
  <si>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</si>
  <si>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</si>
  <si>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</si>
  <si>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</si>
  <si>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</si>
  <si>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</si>
  <si>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</si>
  <si>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</si>
  <si>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</si>
  <si>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</si>
  <si>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</si>
  <si>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</si>
  <si>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</si>
  <si>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</si>
  <si>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</si>
  <si>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</si>
  <si>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</si>
  <si>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</si>
  <si>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</si>
  <si>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</si>
  <si>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</si>
  <si>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</si>
  <si>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</si>
  <si>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</si>
  <si>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</si>
  <si>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</si>
  <si>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</si>
  <si>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</si>
  <si>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</si>
  <si>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</si>
  <si>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</si>
  <si>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</si>
  <si>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</si>
  <si>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</si>
  <si>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</si>
  <si>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</si>
  <si>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</si>
  <si>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</si>
  <si>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</si>
  <si>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</si>
  <si>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</si>
  <si>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</si>
  <si>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</si>
  <si>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</si>
  <si>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</si>
  <si>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</si>
  <si>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</si>
  <si>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</si>
  <si>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</si>
  <si>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</si>
  <si>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</si>
  <si>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</si>
  <si>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</si>
  <si>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</si>
  <si>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</si>
  <si>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</si>
  <si>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</si>
  <si>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</si>
  <si>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</si>
  <si>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</si>
  <si>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</si>
  <si>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</si>
  <si>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</si>
  <si>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</si>
  <si>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</si>
  <si>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</si>
  <si>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</si>
  <si>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</si>
  <si>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</si>
  <si>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</si>
  <si>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</si>
  <si>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</si>
  <si>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</si>
  <si>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</si>
  <si>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</si>
  <si>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</si>
  <si>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</si>
  <si>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</si>
  <si>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</si>
  <si>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</si>
  <si>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</si>
  <si>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</si>
  <si>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</si>
  <si>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</si>
  <si>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</si>
  <si>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</si>
  <si>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</si>
  <si>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</si>
  <si>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</si>
  <si>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</si>
  <si>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</si>
  <si>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</si>
  <si>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</si>
  <si>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</si>
  <si>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</si>
  <si>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</si>
  <si>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</si>
  <si>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</si>
  <si>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</si>
  <si>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</si>
  <si>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</si>
  <si>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</si>
  <si>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</si>
  <si>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</si>
  <si>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</si>
  <si>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</si>
  <si>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</si>
  <si>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</si>
  <si>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</si>
  <si>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</si>
  <si>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</si>
  <si>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</si>
  <si>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</si>
  <si>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</si>
  <si>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</si>
  <si>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</si>
  <si>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</si>
  <si>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</si>
  <si>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</si>
  <si>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</si>
  <si>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</si>
  <si>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</si>
  <si>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</si>
  <si>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</si>
  <si>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</si>
  <si>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</si>
  <si>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</si>
  <si>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</si>
  <si>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</si>
  <si>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</si>
  <si>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</si>
  <si>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</si>
  <si>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</si>
  <si>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</si>
  <si>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</si>
  <si>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</si>
  <si>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</si>
  <si>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</si>
  <si>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</si>
  <si>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</si>
  <si>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</si>
  <si>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</si>
  <si>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</si>
  <si>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</si>
  <si>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</si>
  <si>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</si>
  <si>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</si>
  <si>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</si>
  <si>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</si>
  <si>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</si>
  <si>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</si>
  <si>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</si>
  <si>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</si>
  <si>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</si>
  <si>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</si>
  <si>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</si>
  <si>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</si>
  <si>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</si>
  <si>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</si>
  <si>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</si>
  <si>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</si>
  <si>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</si>
  <si>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</si>
  <si>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</si>
  <si>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</si>
  <si>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</si>
  <si>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</si>
  <si>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</si>
  <si>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</si>
  <si>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</si>
  <si>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</si>
  <si>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</si>
  <si>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</si>
  <si>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</si>
  <si>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</si>
  <si>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</si>
  <si>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</si>
  <si>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</si>
  <si>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</si>
  <si>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</si>
  <si>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</si>
  <si>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</si>
  <si>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</si>
  <si>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</si>
  <si>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</si>
  <si>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</si>
  <si>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</si>
  <si>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</si>
  <si>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</si>
  <si>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</si>
  <si>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</si>
  <si>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</si>
  <si>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</si>
  <si>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</si>
  <si>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</si>
  <si>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</si>
  <si>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</si>
  <si>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</si>
  <si>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</si>
  <si>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</si>
  <si>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</si>
  <si>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</si>
  <si>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</si>
  <si>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</si>
  <si>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</si>
  <si>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</si>
  <si>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</si>
  <si>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</si>
  <si>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</si>
  <si>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</si>
  <si>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</si>
  <si>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</si>
  <si>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</si>
  <si>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</si>
  <si>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</si>
  <si>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</si>
  <si>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</si>
  <si>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</si>
  <si>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</si>
  <si>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</si>
  <si>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</si>
  <si>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</si>
  <si>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</si>
  <si>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</si>
  <si>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</si>
  <si>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</si>
  <si>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</si>
  <si>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</si>
  <si>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</si>
  <si>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</si>
  <si>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</si>
  <si>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</si>
  <si>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</si>
  <si>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</si>
  <si>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</si>
  <si>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</si>
  <si>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</si>
  <si>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</si>
  <si>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</si>
  <si>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</si>
  <si>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</si>
  <si>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</si>
  <si>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</si>
  <si>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</si>
  <si>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</si>
  <si>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</si>
  <si>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</si>
  <si>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</si>
  <si>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</si>
  <si>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</si>
  <si>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</si>
  <si>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</si>
  <si>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</si>
  <si>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</si>
  <si>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</si>
  <si>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</si>
  <si>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</si>
  <si>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</si>
  <si>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</si>
  <si>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</si>
  <si>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</si>
  <si>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</si>
  <si>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</si>
  <si>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</si>
  <si>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</si>
  <si>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</si>
  <si>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</si>
  <si>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</si>
  <si>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</si>
  <si>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</si>
  <si>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</si>
  <si>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</si>
  <si>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</si>
  <si>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</si>
  <si>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</si>
  <si>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</si>
  <si>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</si>
  <si>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</si>
  <si>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</si>
  <si>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</si>
  <si>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</si>
  <si>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</si>
  <si>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</si>
  <si>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</si>
  <si>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</si>
  <si>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</si>
  <si>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</si>
  <si>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</si>
  <si>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</si>
  <si>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</si>
  <si>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</si>
  <si>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</si>
  <si>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</si>
  <si>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</si>
  <si>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</si>
  <si>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</si>
  <si>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</si>
  <si>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</si>
  <si>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</si>
  <si>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</si>
  <si>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</si>
  <si>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</si>
  <si>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</si>
  <si>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</si>
  <si>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</si>
  <si>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</si>
  <si>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</si>
  <si>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</si>
  <si>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</si>
  <si>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</si>
  <si>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</si>
  <si>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</si>
  <si>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</si>
  <si>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</si>
  <si>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</si>
  <si>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</si>
  <si>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</si>
  <si>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</si>
  <si>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</si>
  <si>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</si>
  <si>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</si>
  <si>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</si>
  <si>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</si>
  <si>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</si>
  <si>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</si>
  <si>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</si>
  <si>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</si>
  <si>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</si>
  <si>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</si>
  <si>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</si>
  <si>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</si>
  <si>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</si>
  <si>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</si>
  <si>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</si>
  <si>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</si>
  <si>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</si>
  <si>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</si>
  <si>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</si>
  <si>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</si>
  <si>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</si>
  <si>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</si>
  <si>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</si>
  <si>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</si>
  <si>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</si>
  <si>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</si>
  <si>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</si>
  <si>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</si>
  <si>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</si>
  <si>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</si>
  <si>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</si>
  <si>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</si>
  <si>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</si>
  <si>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</si>
  <si>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</si>
  <si>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</si>
  <si>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</si>
  <si>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</si>
  <si>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</si>
  <si>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</si>
  <si>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</si>
  <si>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</si>
  <si>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</si>
  <si>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</si>
  <si>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</si>
  <si>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</si>
  <si>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</si>
  <si>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</si>
  <si>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</si>
  <si>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</si>
  <si>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</si>
  <si>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</si>
  <si>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</si>
  <si>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</si>
  <si>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</si>
  <si>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</si>
  <si>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</si>
  <si>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</si>
  <si>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</si>
  <si>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</si>
  <si>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</si>
  <si>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</si>
  <si>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</si>
  <si>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</si>
  <si>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</si>
  <si>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</si>
  <si>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</si>
  <si>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</si>
  <si>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</si>
  <si>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</si>
  <si>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</si>
  <si>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</si>
  <si>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</si>
  <si>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</si>
  <si>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</si>
  <si>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</si>
  <si>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</si>
  <si>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</si>
  <si>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</si>
  <si>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</si>
  <si>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</si>
  <si>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</si>
  <si>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</si>
  <si>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</si>
  <si>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</si>
  <si>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</si>
  <si>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</si>
  <si>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</si>
  <si>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</si>
  <si>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</si>
  <si>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</si>
  <si>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</si>
  <si>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</si>
  <si>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</si>
  <si>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</si>
  <si>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</si>
  <si>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</si>
  <si>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</si>
  <si>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</si>
  <si>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</si>
  <si>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</si>
  <si>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</si>
  <si>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</si>
  <si>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</si>
  <si>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</si>
  <si>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</si>
  <si>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</si>
  <si>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</si>
  <si>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</si>
  <si>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</si>
  <si>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</si>
  <si>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</si>
  <si>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</si>
  <si>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</si>
  <si>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</si>
  <si>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</si>
  <si>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</si>
  <si>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</si>
  <si>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</si>
  <si>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</si>
  <si>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</si>
  <si>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</si>
  <si>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</si>
  <si>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</si>
  <si>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</si>
  <si>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</si>
  <si>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</si>
  <si>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</si>
  <si>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</si>
  <si>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</si>
  <si>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</si>
  <si>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</si>
  <si>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</si>
  <si>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</si>
  <si>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</si>
  <si>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</si>
  <si>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</si>
  <si>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</si>
  <si>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</si>
  <si>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</si>
  <si>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</si>
  <si>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</si>
  <si>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</si>
  <si>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</si>
  <si>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</si>
  <si>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</si>
  <si>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</si>
  <si>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</si>
  <si>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</si>
  <si>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</si>
  <si>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</si>
  <si>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</si>
  <si>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</si>
  <si>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</si>
  <si>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</si>
  <si>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</si>
  <si>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</si>
  <si>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</si>
  <si>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</si>
  <si>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</si>
  <si>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</si>
  <si>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</si>
  <si>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</si>
  <si>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</si>
  <si>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</si>
  <si>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</si>
  <si>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</si>
  <si>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</si>
  <si>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</si>
  <si>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</si>
  <si>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</si>
  <si>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</si>
  <si>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</si>
  <si>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</si>
  <si>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</si>
  <si>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</si>
  <si>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</si>
  <si>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</si>
  <si>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</si>
  <si>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</si>
  <si>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</si>
  <si>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</si>
  <si>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</si>
  <si>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</si>
  <si>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</si>
  <si>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</si>
  <si>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</si>
  <si>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</si>
  <si>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</si>
  <si>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</si>
  <si>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</si>
  <si>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</si>
  <si>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</si>
  <si>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</si>
  <si>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</si>
  <si>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</si>
  <si>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</si>
  <si>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</si>
  <si>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</si>
  <si>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</si>
  <si>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</si>
  <si>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</si>
  <si>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</si>
  <si>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</si>
  <si>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</si>
  <si>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</si>
  <si>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</si>
  <si>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</si>
  <si>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</si>
  <si>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</si>
  <si>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</si>
  <si>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</si>
  <si>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</si>
  <si>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</si>
  <si>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</si>
  <si>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</si>
  <si>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</si>
  <si>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</si>
  <si>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</si>
  <si>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</si>
  <si>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</si>
  <si>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</si>
  <si>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</si>
  <si>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</si>
  <si>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</si>
  <si>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</si>
  <si>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</si>
  <si>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</si>
  <si>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</si>
  <si>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</si>
  <si>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</si>
  <si>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</si>
  <si>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</si>
  <si>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</si>
  <si>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</si>
  <si>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</si>
  <si>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</si>
  <si>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</si>
  <si>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</si>
  <si>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</si>
  <si>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</si>
  <si>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</si>
  <si>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</si>
  <si>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</si>
  <si>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</si>
  <si>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</si>
  <si>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</si>
  <si>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</si>
  <si>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</si>
  <si>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</si>
  <si>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</si>
  <si>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</si>
  <si>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</si>
  <si>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</si>
  <si>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</si>
  <si>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</si>
  <si>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</si>
  <si>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</si>
  <si>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</si>
  <si>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</si>
  <si>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</si>
  <si>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</si>
  <si>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</si>
  <si>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</si>
  <si>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</si>
  <si>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</si>
  <si>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</si>
  <si>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</si>
  <si>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</si>
  <si>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</si>
  <si>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</si>
  <si>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</si>
  <si>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</si>
  <si>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</si>
  <si>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</si>
  <si>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</si>
  <si>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</si>
  <si>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</si>
  <si>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</si>
  <si>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</si>
  <si>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</si>
  <si>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</si>
  <si>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</si>
  <si>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</si>
  <si>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</si>
  <si>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</si>
  <si>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</si>
  <si>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</si>
  <si>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</si>
  <si>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</si>
  <si>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</si>
  <si>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</si>
  <si>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</si>
  <si>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</si>
  <si>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</si>
  <si>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</si>
  <si>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</si>
  <si>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</si>
  <si>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</si>
  <si>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</si>
  <si>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</si>
  <si>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</si>
  <si>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</si>
  <si>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</si>
  <si>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</si>
  <si>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</si>
  <si>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</si>
  <si>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</si>
  <si>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</si>
  <si>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</si>
  <si>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</si>
  <si>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</si>
  <si>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</si>
  <si>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</si>
  <si>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</si>
  <si>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</si>
  <si>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</si>
  <si>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</si>
  <si>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</si>
  <si>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</si>
  <si>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</si>
  <si>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</si>
  <si>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</si>
  <si>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</si>
  <si>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</si>
  <si>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</si>
  <si>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</si>
  <si>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</si>
  <si>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</si>
  <si>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</si>
  <si>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</si>
  <si>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</si>
  <si>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</si>
  <si>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</si>
  <si>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</si>
  <si>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</si>
  <si>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</si>
  <si>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</si>
  <si>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</si>
  <si>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</si>
  <si>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</si>
  <si>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</si>
  <si>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</si>
  <si>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</si>
  <si>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</si>
  <si>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</si>
  <si>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</si>
  <si>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</si>
  <si>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</si>
  <si>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</si>
  <si>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</si>
  <si>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</si>
  <si>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</si>
  <si>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</si>
  <si>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</si>
  <si>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</si>
  <si>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</si>
  <si>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</si>
  <si>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</si>
  <si>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</si>
  <si>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</si>
  <si>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</si>
  <si>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</si>
  <si>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</si>
  <si>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</si>
  <si>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</si>
  <si>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</si>
  <si>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</si>
  <si>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</si>
  <si>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</si>
  <si>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</si>
  <si>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</si>
  <si>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</si>
  <si>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</si>
  <si>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</si>
  <si>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</si>
  <si>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</si>
  <si>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</si>
  <si>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</si>
  <si>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</si>
  <si>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</si>
  <si>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</si>
  <si>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</si>
  <si>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</si>
  <si>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</si>
  <si>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</si>
  <si>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</si>
  <si>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</si>
  <si>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</si>
  <si>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</si>
  <si>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</si>
  <si>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</si>
  <si>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</si>
  <si>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</si>
  <si>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</si>
  <si>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</si>
  <si>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</si>
  <si>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</si>
  <si>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</si>
  <si>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</si>
  <si>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</si>
  <si>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</si>
  <si>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</si>
  <si>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</si>
  <si>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</si>
  <si>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</si>
  <si>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</si>
  <si>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</si>
  <si>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</si>
  <si>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</si>
  <si>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</si>
  <si>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</si>
  <si>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</si>
  <si>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</si>
  <si>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</si>
  <si>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</si>
  <si>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</si>
  <si>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</si>
  <si>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</si>
  <si>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</si>
  <si>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</si>
  <si>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</si>
  <si>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</si>
  <si>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</si>
  <si>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</si>
  <si>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</si>
  <si>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</si>
  <si>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</si>
  <si>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</si>
  <si>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</si>
  <si>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</si>
  <si>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</si>
  <si>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</si>
  <si>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</si>
  <si>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</si>
  <si>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</si>
  <si>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</si>
  <si>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</si>
  <si>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</si>
  <si>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</si>
  <si>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</si>
  <si>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</si>
  <si>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</si>
  <si>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</si>
  <si>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</si>
  <si>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</si>
  <si>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</si>
  <si>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</si>
  <si>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</si>
  <si>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</si>
  <si>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</si>
  <si>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</si>
  <si>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</si>
  <si>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</si>
  <si>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</si>
  <si>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</si>
  <si>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</si>
  <si>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</si>
  <si>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</si>
  <si>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</si>
  <si>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</si>
  <si>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</si>
  <si>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</si>
  <si>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</si>
  <si>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</si>
  <si>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</si>
  <si>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</si>
  <si>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</si>
  <si>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</si>
  <si>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</si>
  <si>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</si>
  <si>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</si>
  <si>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</si>
  <si>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</si>
  <si>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</si>
  <si>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</si>
  <si>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</si>
  <si>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</si>
  <si>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</si>
  <si>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</si>
  <si>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</si>
  <si>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</si>
  <si>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</si>
  <si>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</si>
  <si>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</si>
  <si>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</si>
  <si>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</si>
  <si>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</si>
  <si>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</si>
  <si>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</si>
  <si>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</si>
  <si>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</si>
  <si>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</si>
  <si>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</si>
  <si>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</si>
  <si>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</si>
  <si>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</si>
  <si>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</si>
  <si>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</si>
  <si>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</si>
  <si>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</si>
  <si>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</si>
  <si>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</si>
  <si>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</si>
  <si>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</si>
  <si>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</si>
  <si>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</si>
  <si>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</si>
  <si>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</si>
  <si>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</si>
  <si>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</si>
  <si>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</si>
  <si>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</si>
  <si>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</si>
  <si>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</si>
  <si>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</si>
  <si>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</si>
  <si>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</si>
  <si>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</si>
  <si>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</si>
  <si>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</si>
  <si>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</si>
  <si>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</si>
  <si>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</si>
  <si>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</si>
  <si>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</si>
  <si>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</si>
  <si>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</si>
  <si>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</si>
  <si>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</si>
  <si>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</si>
  <si>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</si>
  <si>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</si>
  <si>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</si>
  <si>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</si>
  <si>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</si>
  <si>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</si>
  <si>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</si>
  <si>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</si>
  <si>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</si>
  <si>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</si>
  <si>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</si>
  <si>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</si>
  <si>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</si>
  <si>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</si>
  <si>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</si>
  <si>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</si>
  <si>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</si>
  <si>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</si>
  <si>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</si>
  <si>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</si>
  <si>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</si>
  <si>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</si>
  <si>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</si>
  <si>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</si>
  <si>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</si>
  <si>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</si>
  <si>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</si>
  <si>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</si>
  <si>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</si>
  <si>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</si>
  <si>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</si>
  <si>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</si>
  <si>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</si>
  <si>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</si>
  <si>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</si>
  <si>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</si>
  <si>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</si>
  <si>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</si>
  <si>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</si>
  <si>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</si>
  <si>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</si>
  <si>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</si>
  <si>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</si>
  <si>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</si>
  <si>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</si>
  <si>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</si>
  <si>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</si>
  <si>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</si>
  <si>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</si>
  <si>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</si>
  <si>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</si>
  <si>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</si>
  <si>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</si>
  <si>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</si>
  <si>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</si>
  <si>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</si>
  <si>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</si>
  <si>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</si>
  <si>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</si>
  <si>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</si>
  <si>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</si>
  <si>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</si>
  <si>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</si>
  <si>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</si>
  <si>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</si>
  <si>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</si>
  <si>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</si>
  <si>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</si>
  <si>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</si>
  <si>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</si>
  <si>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</si>
  <si>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</si>
  <si>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</si>
  <si>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</si>
  <si>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</si>
  <si>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</si>
  <si>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</si>
  <si>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</si>
  <si>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</si>
  <si>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</si>
  <si>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</si>
  <si>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</si>
  <si>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</si>
  <si>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</si>
  <si>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</si>
  <si>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</si>
  <si>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</si>
  <si>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</si>
  <si>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</si>
  <si>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</si>
  <si>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</si>
  <si>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</si>
  <si>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</si>
  <si>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</si>
  <si>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</si>
  <si>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</si>
  <si>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</si>
  <si>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</si>
  <si>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</si>
  <si>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</si>
  <si>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</si>
  <si>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</si>
  <si>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</si>
  <si>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</si>
  <si>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</si>
  <si>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</si>
  <si>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</si>
  <si>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</si>
  <si>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</si>
  <si>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</si>
  <si>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</si>
  <si>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</si>
  <si>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</si>
  <si>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</si>
  <si>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</si>
  <si>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</si>
  <si>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</si>
  <si>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</si>
  <si>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</si>
  <si>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</si>
  <si>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</si>
  <si>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</si>
  <si>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</si>
  <si>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</si>
  <si>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</si>
  <si>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</si>
  <si>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</si>
  <si>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</si>
  <si>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</si>
  <si>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</si>
  <si>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</si>
  <si>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</si>
  <si>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</si>
  <si>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</si>
  <si>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</si>
  <si>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</si>
  <si>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</si>
  <si>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</si>
  <si>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</si>
  <si>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</si>
  <si>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</si>
  <si>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</si>
  <si>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</si>
  <si>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</si>
  <si>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</si>
  <si>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</si>
  <si>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</si>
  <si>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</si>
  <si>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</si>
  <si>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</si>
  <si>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</si>
  <si>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</si>
  <si>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</si>
  <si>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</si>
  <si>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</si>
  <si>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</si>
  <si>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</si>
  <si>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</si>
  <si>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</si>
  <si>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</si>
  <si>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</si>
  <si>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</si>
  <si>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</si>
  <si>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</si>
  <si>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</si>
  <si>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</si>
  <si>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</si>
  <si>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</si>
  <si>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</si>
  <si>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</si>
  <si>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</si>
  <si>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</si>
  <si>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</si>
  <si>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</si>
  <si>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</si>
  <si>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</si>
  <si>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</si>
  <si>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</si>
  <si>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</si>
  <si>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</si>
  <si>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</si>
  <si>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</si>
  <si>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</si>
  <si>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</si>
  <si>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</si>
  <si>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</si>
  <si>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</si>
  <si>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</si>
  <si>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</si>
  <si>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</si>
  <si>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</si>
  <si>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</si>
  <si>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</si>
  <si>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</si>
  <si>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</si>
  <si>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</si>
  <si>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</si>
  <si>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</si>
  <si>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</si>
  <si>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</si>
  <si>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</si>
  <si>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</si>
  <si>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</si>
  <si>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</si>
  <si>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</si>
  <si>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</si>
  <si>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</si>
  <si>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</si>
  <si>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</si>
  <si>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</si>
  <si>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</si>
  <si>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</si>
  <si>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</si>
  <si>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</si>
  <si>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</si>
  <si>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</si>
  <si>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</si>
  <si>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</si>
  <si>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</si>
  <si>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</si>
  <si>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</si>
  <si>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</si>
  <si>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</si>
  <si>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</si>
  <si>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</si>
  <si>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</si>
  <si>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</si>
  <si>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</si>
  <si>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</si>
  <si>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</si>
  <si>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</si>
  <si>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</si>
  <si>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</si>
  <si>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</si>
  <si>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</si>
  <si>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</si>
  <si>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</si>
  <si>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</si>
  <si>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</si>
  <si>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</si>
  <si>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</si>
  <si>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</si>
  <si>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</si>
  <si>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</si>
  <si>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</si>
  <si>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</si>
  <si>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</si>
  <si>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</si>
  <si>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</si>
  <si>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</si>
  <si>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</si>
  <si>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</si>
  <si>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</si>
  <si>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</si>
  <si>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</si>
  <si>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</si>
  <si>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</si>
  <si>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</si>
  <si>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</si>
  <si>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</si>
  <si>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</si>
  <si>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</si>
  <si>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</si>
  <si>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</si>
  <si>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</si>
  <si>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</si>
  <si>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</si>
  <si>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</si>
  <si>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</si>
  <si>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</si>
  <si>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</si>
  <si>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</si>
  <si>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</si>
  <si>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</si>
  <si>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</si>
  <si>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</si>
  <si>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</si>
  <si>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</si>
  <si>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</si>
  <si>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</si>
  <si>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</si>
  <si>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</si>
  <si>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</si>
  <si>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</si>
  <si>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</si>
  <si>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</si>
  <si>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</si>
  <si>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</si>
  <si>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</si>
  <si>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</si>
  <si>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</si>
  <si>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</si>
  <si>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</si>
  <si>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</si>
  <si>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</si>
  <si>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</si>
  <si>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</si>
  <si>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</si>
  <si>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</si>
  <si>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</si>
  <si>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</si>
  <si>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</si>
  <si>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</si>
  <si>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</si>
  <si>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</si>
  <si>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</si>
  <si>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</si>
  <si>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</si>
  <si>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</si>
  <si>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</si>
  <si>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</si>
  <si>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</si>
  <si>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</si>
  <si>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</si>
  <si>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</si>
  <si>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</si>
  <si>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</si>
  <si>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</si>
  <si>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</si>
  <si>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</si>
  <si>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</si>
  <si>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</si>
  <si>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</si>
  <si>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</si>
  <si>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</si>
  <si>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</si>
  <si>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</si>
  <si>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</si>
  <si>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</si>
  <si>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</si>
  <si>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</si>
  <si>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</si>
  <si>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</si>
  <si>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</si>
  <si>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</si>
  <si>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</si>
  <si>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</si>
  <si>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</si>
  <si>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</si>
  <si>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</si>
  <si>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</si>
  <si>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</si>
  <si>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</si>
  <si>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</si>
  <si>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</si>
  <si>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</si>
  <si>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</si>
  <si>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</si>
  <si>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</si>
  <si>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</si>
  <si>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</si>
  <si>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</si>
  <si>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</si>
  <si>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</si>
  <si>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</si>
  <si>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</si>
  <si>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</si>
  <si>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</si>
  <si>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</si>
  <si>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</si>
  <si>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</si>
  <si>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</si>
  <si>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</si>
  <si>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</si>
  <si>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</si>
  <si>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</si>
  <si>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</si>
  <si>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</si>
  <si>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</si>
  <si>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</si>
  <si>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</si>
  <si>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</si>
  <si>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</si>
  <si>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</si>
  <si>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</si>
  <si>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</si>
  <si>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</si>
  <si>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</si>
  <si>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</si>
  <si>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</si>
  <si>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</si>
  <si>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</si>
  <si>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</si>
  <si>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</si>
  <si>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</si>
  <si>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</si>
  <si>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</si>
  <si>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</si>
  <si>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</si>
  <si>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</si>
  <si>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</si>
  <si>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</si>
  <si>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</si>
  <si>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</si>
  <si>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</si>
  <si>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</si>
  <si>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</si>
  <si>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</si>
  <si>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</si>
  <si>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</si>
  <si>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</si>
  <si>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</si>
  <si>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</si>
  <si>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</si>
  <si>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</si>
  <si>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</si>
  <si>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</si>
  <si>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</si>
  <si>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</si>
  <si>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</si>
  <si>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</si>
  <si>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</si>
  <si>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</si>
  <si>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</si>
  <si>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</si>
  <si>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</si>
  <si>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</si>
  <si>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</si>
  <si>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</si>
  <si>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</si>
  <si>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</si>
  <si>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</si>
  <si>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</si>
  <si>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</si>
  <si>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</si>
  <si>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</si>
  <si>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</si>
  <si>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</si>
  <si>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</si>
  <si>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</si>
  <si>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</si>
  <si>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</si>
  <si>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</si>
  <si>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</si>
  <si>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</si>
  <si>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</si>
  <si>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</si>
  <si>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</si>
  <si>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</si>
  <si>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</si>
  <si>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</si>
  <si>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</si>
  <si>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</si>
  <si>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</si>
  <si>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</si>
  <si>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</si>
  <si>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</si>
  <si>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</si>
  <si>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</si>
  <si>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</si>
  <si>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</si>
  <si>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</si>
  <si>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</si>
  <si>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</si>
  <si>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</si>
  <si>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</si>
  <si>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</si>
  <si>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</si>
  <si>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</si>
  <si>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</si>
  <si>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</si>
  <si>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</si>
  <si>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</si>
  <si>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</si>
  <si>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</si>
  <si>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</si>
  <si>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</si>
  <si>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</si>
  <si>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</si>
  <si>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</si>
  <si>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</si>
  <si>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</si>
  <si>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</si>
  <si>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</si>
  <si>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</si>
  <si>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</si>
  <si>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</si>
  <si>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</si>
  <si>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</si>
  <si>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</si>
  <si>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</si>
  <si>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</si>
  <si>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</si>
  <si>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</si>
  <si>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</si>
  <si>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</si>
  <si>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</si>
  <si>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</si>
  <si>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</si>
  <si>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</si>
  <si>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</si>
  <si>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</si>
  <si>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</si>
  <si>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</si>
  <si>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</si>
  <si>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</si>
  <si>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</si>
  <si>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</si>
  <si>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</si>
  <si>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</si>
  <si>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</si>
  <si>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</si>
  <si>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</si>
  <si>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</si>
  <si>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</si>
  <si>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</si>
  <si>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</si>
  <si>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</si>
  <si>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</si>
  <si>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</si>
  <si>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</si>
  <si>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</si>
  <si>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</si>
  <si>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</si>
  <si>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</si>
  <si>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</si>
  <si>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</si>
  <si>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</si>
  <si>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</si>
  <si>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</si>
  <si>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</si>
  <si>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</si>
  <si>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</si>
  <si>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</si>
  <si>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</si>
  <si>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</si>
  <si>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</si>
  <si>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</si>
  <si>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</si>
  <si>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</si>
  <si>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</si>
  <si>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</si>
  <si>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</si>
  <si>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</si>
  <si>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</si>
  <si>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</si>
  <si>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</si>
  <si>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</si>
  <si>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</si>
  <si>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</si>
  <si>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</si>
  <si>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</si>
  <si>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</si>
  <si>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</si>
  <si>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</si>
  <si>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</si>
  <si>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</si>
  <si>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</si>
  <si>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</si>
  <si>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</si>
  <si>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</si>
  <si>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</si>
  <si>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</si>
  <si>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</si>
  <si>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</si>
  <si>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</si>
  <si>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</si>
  <si>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</si>
  <si>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</si>
  <si>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</si>
  <si>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</si>
  <si>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</si>
  <si>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</si>
  <si>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</si>
  <si>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</si>
  <si>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</si>
  <si>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</si>
  <si>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</si>
  <si>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</si>
  <si>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</si>
  <si>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</si>
  <si>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</si>
  <si>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</si>
  <si>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</si>
  <si>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</si>
  <si>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</si>
  <si>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</si>
  <si>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</si>
  <si>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</si>
  <si>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</si>
  <si>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</si>
  <si>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</si>
  <si>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</si>
  <si>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</si>
  <si>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</si>
  <si>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</si>
  <si>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</si>
  <si>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</si>
  <si>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</si>
  <si>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</si>
  <si>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</si>
  <si>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</si>
  <si>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</si>
  <si>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</si>
  <si>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</si>
  <si>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</si>
  <si>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</si>
  <si>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</si>
  <si>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</si>
  <si>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</si>
  <si>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</si>
  <si>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</si>
  <si>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</si>
  <si>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</si>
  <si>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</si>
  <si>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</si>
  <si>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</si>
  <si>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</si>
  <si>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</si>
  <si>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</si>
  <si>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</si>
  <si>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</si>
  <si>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</si>
  <si>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</si>
  <si>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</si>
  <si>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</si>
  <si>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</si>
  <si>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</si>
  <si>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</si>
  <si>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</si>
  <si>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</si>
  <si>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</si>
  <si>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</si>
  <si>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</si>
  <si>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</si>
  <si>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</si>
  <si>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</si>
  <si>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</si>
  <si>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</si>
  <si>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</si>
  <si>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</si>
  <si>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</si>
  <si>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</si>
  <si>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</si>
  <si>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</si>
  <si>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</si>
  <si>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</si>
  <si>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</si>
  <si>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</si>
  <si>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</si>
  <si>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</si>
  <si>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</si>
  <si>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</si>
  <si>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</si>
  <si>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</si>
  <si>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</si>
  <si>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</si>
  <si>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</si>
  <si>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</si>
  <si>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</si>
  <si>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</si>
  <si>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</si>
  <si>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</si>
  <si>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</si>
  <si>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</si>
  <si>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</si>
  <si>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</si>
  <si>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</si>
  <si>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</si>
  <si>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</si>
  <si>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</si>
  <si>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</si>
  <si>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</si>
  <si>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</si>
  <si>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</si>
  <si>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</si>
  <si>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</si>
  <si>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</si>
  <si>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</si>
  <si>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</si>
  <si>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</si>
  <si>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</si>
  <si>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</si>
  <si>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</si>
  <si>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</si>
  <si>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</si>
  <si>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</si>
  <si>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</si>
  <si>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</si>
  <si>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</si>
  <si>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</si>
  <si>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</si>
  <si>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</si>
  <si>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</si>
  <si>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</si>
  <si>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</si>
  <si>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</si>
  <si>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</si>
  <si>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</si>
  <si>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</si>
  <si>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</si>
  <si>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</si>
  <si>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</si>
  <si>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</si>
  <si>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</si>
  <si>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</si>
  <si>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</si>
  <si>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</si>
  <si>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</si>
  <si>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</si>
  <si>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</si>
  <si>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</si>
  <si>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</si>
  <si>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</si>
  <si>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</si>
  <si>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</si>
  <si>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</si>
  <si>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</si>
  <si>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</si>
  <si>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</si>
  <si>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</si>
  <si>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</si>
  <si>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</si>
  <si>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</si>
  <si>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</si>
  <si>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</si>
  <si>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</si>
  <si>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</si>
  <si>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</si>
  <si>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</si>
  <si>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</si>
  <si>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</si>
  <si>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</si>
  <si>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</si>
  <si>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</si>
  <si>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</si>
  <si>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</si>
  <si>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</si>
  <si>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</si>
  <si>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</si>
  <si>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</si>
  <si>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</si>
  <si>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</si>
  <si>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</si>
  <si>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</si>
  <si>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</si>
  <si>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</si>
  <si>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</si>
  <si>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</si>
  <si>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</si>
  <si>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</si>
  <si>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</si>
  <si>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</si>
  <si>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</si>
  <si>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</si>
  <si>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</si>
  <si>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</si>
  <si>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</si>
  <si>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</si>
  <si>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</si>
  <si>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</si>
  <si>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</si>
  <si>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</si>
  <si>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</si>
  <si>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</si>
  <si>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</si>
  <si>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</si>
  <si>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</si>
  <si>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</si>
  <si>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</si>
  <si>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</si>
  <si>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</si>
  <si>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</si>
  <si>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</si>
  <si>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</si>
  <si>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</si>
  <si>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</si>
  <si>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</si>
  <si>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</si>
  <si>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</si>
  <si>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</si>
  <si>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</si>
  <si>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</si>
  <si>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</si>
  <si>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</si>
  <si>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</si>
  <si>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</si>
  <si>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</si>
  <si>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</si>
  <si>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</si>
  <si>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</si>
  <si>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</si>
  <si>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</si>
  <si>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</si>
  <si>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</si>
  <si>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</si>
  <si>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</si>
  <si>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</si>
  <si>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</si>
  <si>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</si>
  <si>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</si>
  <si>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</si>
  <si>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</si>
  <si>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</si>
  <si>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</si>
  <si>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</si>
  <si>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</si>
  <si>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</si>
  <si>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</si>
  <si>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</si>
  <si>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</si>
  <si>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</si>
  <si>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</si>
  <si>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</si>
  <si>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</si>
  <si>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</si>
  <si>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</si>
  <si>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</si>
  <si>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</si>
  <si>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</si>
  <si>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</si>
  <si>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</si>
  <si>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</si>
  <si>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</si>
  <si>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</si>
  <si>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</si>
  <si>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</si>
  <si>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</si>
  <si>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</si>
  <si>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</si>
  <si>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</si>
  <si>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</si>
  <si>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</si>
  <si>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</si>
  <si>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</si>
  <si>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</si>
  <si>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</si>
  <si>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</si>
  <si>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</si>
  <si>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</si>
  <si>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</si>
  <si>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</si>
  <si>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</si>
  <si>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</si>
  <si>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</si>
  <si>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</si>
  <si>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</si>
  <si>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</si>
  <si>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</si>
  <si>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</si>
  <si>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</si>
  <si>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</si>
  <si>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</si>
  <si>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</si>
  <si>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</si>
  <si>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</si>
  <si>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</si>
  <si>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</si>
  <si>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</si>
  <si>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</si>
  <si>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</si>
  <si>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</si>
  <si>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</si>
  <si>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</si>
  <si>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</si>
  <si>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</si>
  <si>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</si>
  <si>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</si>
  <si>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</si>
  <si>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</si>
  <si>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</si>
  <si>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</si>
  <si>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</si>
  <si>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</si>
  <si>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</si>
  <si>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</si>
  <si>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</si>
  <si>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</si>
  <si>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</si>
  <si>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</si>
  <si>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</si>
  <si>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</si>
  <si>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</si>
  <si>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</si>
  <si>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</si>
  <si>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</si>
  <si>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</si>
  <si>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</si>
  <si>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</si>
  <si>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</si>
  <si>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</si>
  <si>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</si>
  <si>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</si>
  <si>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</si>
  <si>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</si>
  <si>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</si>
  <si>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</si>
  <si>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</si>
  <si>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</si>
  <si>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</si>
  <si>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</si>
  <si>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</si>
  <si>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</si>
  <si>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</si>
  <si>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</si>
  <si>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</si>
  <si>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</si>
  <si>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</si>
  <si>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</si>
  <si>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</si>
  <si>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</si>
  <si>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</si>
  <si>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</si>
  <si>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</si>
  <si>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</si>
  <si>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</si>
  <si>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</si>
  <si>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</si>
  <si>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</si>
  <si>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</si>
  <si>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</si>
  <si>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</si>
  <si>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</si>
  <si>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</si>
  <si>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</si>
  <si>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</si>
  <si>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</si>
  <si>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</si>
  <si>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</si>
  <si>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</si>
  <si>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</si>
  <si>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</si>
  <si>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</si>
  <si>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</si>
  <si>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</si>
  <si>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</si>
  <si>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</si>
  <si>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</si>
  <si>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</si>
  <si>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</si>
  <si>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</si>
  <si>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</si>
  <si>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</si>
  <si>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</si>
  <si>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</si>
  <si>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</si>
  <si>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</si>
  <si>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</si>
  <si>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</si>
  <si>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</si>
  <si>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</si>
  <si>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</si>
  <si>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</si>
  <si>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</si>
  <si>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</si>
  <si>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</si>
  <si>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</si>
  <si>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</si>
  <si>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</si>
  <si>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</si>
  <si>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</si>
  <si>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</si>
  <si>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</si>
  <si>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</si>
  <si>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</si>
  <si>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</si>
  <si>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</si>
  <si>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</si>
  <si>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</si>
  <si>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</si>
  <si>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</si>
  <si>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</si>
  <si>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</si>
  <si>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</si>
  <si>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</si>
  <si>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</si>
  <si>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</si>
  <si>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</si>
  <si>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</si>
  <si>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</si>
  <si>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</si>
  <si>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</si>
  <si>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</si>
  <si>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</si>
  <si>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</si>
  <si>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</si>
  <si>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</si>
  <si>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</si>
  <si>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</si>
  <si>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</si>
  <si>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</si>
  <si>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</si>
  <si>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</si>
  <si>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</si>
  <si>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</si>
  <si>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</si>
  <si>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</si>
  <si>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</si>
  <si>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</si>
  <si>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</si>
  <si>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</si>
  <si>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</si>
  <si>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</si>
  <si>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</si>
  <si>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</si>
  <si>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</si>
  <si>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</si>
  <si>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</si>
  <si>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</si>
  <si>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</si>
  <si>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</si>
  <si>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</si>
  <si>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</si>
  <si>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</si>
  <si>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</si>
  <si>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</si>
  <si>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</si>
  <si>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</si>
  <si>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</si>
  <si>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</si>
  <si>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</si>
  <si>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</si>
  <si>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</si>
  <si>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</si>
  <si>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</si>
  <si>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</si>
  <si>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</si>
  <si>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</si>
  <si>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</si>
  <si>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</si>
  <si>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</si>
  <si>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</si>
  <si>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</si>
  <si>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</si>
  <si>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</si>
  <si>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</si>
  <si>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</si>
  <si>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</si>
  <si>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</si>
  <si>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</si>
  <si>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</si>
  <si>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</si>
  <si>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</si>
  <si>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</si>
  <si>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</si>
  <si>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</si>
  <si>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</si>
  <si>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</si>
  <si>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</si>
  <si>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</si>
  <si>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</si>
  <si>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</si>
  <si>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</si>
  <si>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</si>
  <si>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</si>
  <si>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</si>
  <si>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</si>
  <si>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</si>
  <si>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</si>
  <si>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</si>
  <si>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</si>
  <si>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</si>
  <si>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</si>
  <si>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</si>
  <si>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</si>
  <si>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</si>
  <si>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</si>
  <si>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</si>
  <si>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</si>
  <si>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</si>
  <si>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</si>
  <si>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</si>
  <si>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</si>
  <si>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</si>
  <si>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</si>
  <si>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</si>
  <si>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</si>
  <si>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</si>
  <si>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</si>
  <si>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</si>
  <si>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</si>
  <si>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</si>
  <si>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</si>
  <si>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</si>
  <si>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</si>
  <si>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</si>
  <si>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</si>
  <si>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</si>
  <si>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</si>
  <si>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</si>
  <si>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</si>
  <si>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</si>
  <si>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</si>
  <si>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</si>
  <si>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</si>
  <si>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</si>
  <si>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</si>
  <si>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</si>
  <si>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</si>
  <si>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</si>
  <si>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</si>
  <si>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</si>
  <si>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</si>
  <si>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</si>
  <si>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</si>
  <si>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</si>
  <si>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</si>
  <si>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</si>
  <si>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</si>
  <si>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</si>
  <si>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</si>
  <si>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</si>
  <si>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</si>
  <si>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</si>
  <si>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</si>
  <si>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</si>
  <si>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</si>
  <si>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</si>
  <si>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</si>
  <si>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</si>
  <si>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</si>
  <si>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</si>
  <si>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</si>
  <si>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</si>
  <si>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</si>
  <si>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</si>
  <si>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</si>
  <si>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</si>
  <si>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</si>
  <si>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</si>
  <si>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</si>
  <si>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</si>
  <si>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</si>
  <si>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</si>
  <si>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</si>
  <si>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</si>
  <si>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</si>
  <si>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</si>
  <si>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</si>
  <si>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</si>
  <si>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</si>
  <si>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</si>
  <si>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</si>
  <si>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</si>
  <si>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</si>
  <si>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</si>
  <si>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</si>
  <si>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</si>
  <si>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</si>
  <si>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</si>
  <si>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</si>
  <si>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</si>
  <si>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</si>
  <si>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</si>
  <si>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</si>
  <si>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</si>
  <si>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</si>
  <si>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</si>
  <si>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</si>
  <si>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</si>
  <si>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</si>
  <si>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</si>
  <si>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</si>
  <si>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</si>
  <si>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</si>
  <si>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</si>
  <si>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</si>
  <si>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</si>
  <si>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</si>
  <si>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</si>
  <si>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</si>
  <si>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</si>
  <si>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</si>
  <si>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</si>
  <si>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</si>
  <si>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</si>
  <si>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</si>
  <si>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</si>
  <si>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</si>
  <si>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</si>
  <si>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</si>
  <si>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</si>
  <si>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</si>
  <si>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</si>
  <si>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</si>
  <si>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</si>
  <si>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</si>
  <si>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</si>
  <si>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</si>
  <si>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</si>
  <si>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</si>
  <si>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</si>
  <si>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</si>
  <si>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</si>
  <si>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</si>
  <si>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</si>
  <si>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</si>
  <si>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</si>
  <si>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</si>
  <si>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</si>
  <si>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</si>
  <si>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</si>
  <si>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</si>
  <si>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</si>
  <si>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</si>
  <si>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</si>
  <si>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</si>
  <si>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</si>
  <si>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</si>
  <si>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</si>
  <si>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</si>
  <si>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</si>
  <si>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</si>
  <si>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</si>
  <si>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</si>
  <si>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</si>
  <si>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</si>
  <si>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</si>
  <si>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</si>
  <si>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</si>
  <si>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</si>
  <si>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</si>
  <si>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</si>
  <si>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</si>
  <si>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</si>
  <si>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</si>
  <si>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</si>
  <si>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</si>
  <si>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</si>
  <si>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</si>
  <si>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</si>
  <si>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</si>
  <si>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</si>
  <si>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</si>
  <si>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</si>
  <si>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</si>
  <si>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</si>
  <si>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</si>
  <si>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</si>
  <si>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</si>
  <si>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</si>
  <si>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</si>
  <si>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</si>
  <si>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</si>
  <si>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</si>
  <si>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</si>
  <si>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</si>
  <si>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</si>
  <si>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</si>
  <si>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</si>
  <si>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</si>
  <si>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</si>
  <si>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</si>
  <si>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</si>
  <si>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</si>
  <si>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</si>
  <si>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</si>
  <si>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</si>
  <si>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</si>
  <si>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</si>
  <si>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</si>
  <si>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</si>
  <si>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</si>
  <si>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</si>
  <si>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</si>
  <si>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</si>
  <si>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</si>
  <si>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</si>
  <si>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</si>
  <si>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</si>
  <si>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</si>
  <si>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</si>
  <si>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</si>
  <si>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</si>
  <si>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</si>
  <si>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</si>
  <si>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</si>
  <si>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</si>
  <si>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</si>
  <si>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</si>
  <si>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</si>
  <si>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</si>
  <si>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</si>
  <si>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</si>
  <si>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</si>
  <si>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</si>
  <si>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</si>
  <si>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</si>
  <si>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</si>
  <si>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</si>
  <si>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</si>
  <si>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</si>
  <si>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</si>
  <si>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</si>
  <si>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</si>
  <si>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</si>
  <si>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</si>
  <si>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</si>
  <si>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</si>
  <si>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</si>
  <si>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</si>
  <si>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</si>
  <si>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</si>
  <si>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</si>
  <si>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</si>
  <si>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</si>
  <si>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</si>
  <si>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</si>
  <si>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</si>
  <si>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</si>
  <si>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</si>
  <si>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</si>
  <si>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</si>
  <si>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</si>
  <si>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</si>
  <si>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</si>
  <si>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</si>
  <si>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</si>
  <si>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</si>
  <si>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</si>
  <si>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</si>
  <si>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</si>
  <si>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</si>
  <si>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</si>
  <si>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</si>
  <si>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</si>
  <si>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</si>
  <si>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</si>
  <si>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</si>
  <si>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</si>
  <si>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</si>
  <si>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</si>
  <si>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</si>
  <si>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</si>
  <si>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</si>
  <si>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</si>
  <si>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</si>
  <si>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</si>
  <si>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</si>
  <si>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</si>
  <si>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</si>
  <si>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</si>
  <si>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</si>
  <si>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</si>
  <si>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</si>
  <si>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</si>
  <si>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</si>
  <si>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</si>
  <si>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</si>
  <si>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</si>
  <si>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</si>
  <si>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</si>
  <si>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</si>
  <si>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</si>
  <si>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</si>
  <si>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</si>
  <si>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</si>
  <si>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</si>
  <si>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</si>
  <si>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</si>
  <si>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</si>
  <si>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</si>
  <si>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</si>
  <si>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</si>
  <si>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</si>
  <si>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</si>
  <si>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</si>
  <si>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</si>
  <si>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</si>
  <si>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</si>
  <si>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</si>
  <si>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</si>
  <si>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</si>
  <si>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</si>
  <si>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</si>
  <si>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</si>
  <si>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</si>
  <si>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</si>
  <si>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</si>
  <si>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</si>
  <si>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</si>
  <si>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</si>
  <si>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</si>
  <si>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</si>
  <si>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</si>
  <si>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</si>
  <si>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</si>
  <si>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</si>
  <si>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</si>
  <si>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</si>
  <si>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</si>
  <si>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</si>
  <si>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</si>
  <si>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</si>
  <si>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</si>
  <si>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</si>
  <si>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</si>
  <si>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</si>
  <si>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</si>
  <si>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</si>
  <si>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</si>
  <si>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</si>
  <si>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</si>
  <si>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</si>
  <si>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</si>
  <si>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</si>
  <si>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</si>
  <si>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</si>
  <si>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</si>
  <si>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</si>
  <si>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</si>
  <si>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</si>
  <si>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</si>
  <si>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</si>
  <si>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</si>
  <si>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</si>
  <si>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</si>
  <si>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</si>
  <si>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</si>
  <si>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</si>
  <si>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</si>
  <si>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</si>
  <si>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</si>
  <si>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</si>
  <si>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</si>
  <si>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</si>
  <si>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</si>
  <si>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</si>
  <si>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</si>
  <si>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</si>
  <si>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</si>
  <si>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</si>
  <si>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</si>
  <si>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</si>
  <si>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</si>
  <si>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</si>
  <si>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</si>
  <si>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</si>
  <si>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</si>
  <si>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</si>
  <si>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</si>
  <si>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</si>
  <si>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</si>
  <si>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</si>
  <si>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</si>
  <si>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</si>
  <si>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</si>
  <si>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</si>
  <si>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</si>
  <si>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</si>
  <si>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</si>
  <si>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</si>
  <si>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</si>
  <si>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</si>
  <si>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</si>
  <si>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</si>
  <si>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</si>
  <si>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</si>
  <si>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</si>
  <si>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</si>
  <si>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</si>
  <si>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</si>
  <si>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</si>
  <si>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</si>
  <si>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</si>
  <si>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</si>
  <si>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</si>
  <si>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</si>
  <si>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</si>
  <si>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</si>
  <si>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</si>
  <si>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</si>
  <si>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</si>
  <si>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</si>
  <si>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</si>
  <si>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</si>
  <si>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</si>
  <si>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</si>
  <si>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</si>
  <si>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</si>
  <si>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</si>
  <si>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</si>
  <si>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</si>
  <si>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</si>
  <si>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</si>
  <si>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</si>
  <si>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</si>
  <si>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</si>
  <si>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</si>
  <si>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</si>
  <si>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</si>
  <si>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</si>
  <si>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</si>
  <si>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</si>
  <si>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</si>
  <si>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</si>
  <si>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</si>
  <si>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</si>
  <si>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</si>
  <si>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</si>
  <si>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</si>
  <si>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</si>
  <si>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</si>
  <si>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</si>
  <si>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</si>
  <si>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</si>
  <si>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</si>
  <si>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</si>
  <si>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</si>
  <si>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</si>
  <si>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</si>
  <si>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</si>
  <si>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</si>
  <si>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</si>
  <si>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</si>
  <si>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</si>
  <si>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</si>
  <si>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</si>
  <si>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</si>
  <si>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</si>
  <si>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</si>
  <si>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</si>
  <si>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</si>
  <si>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</si>
  <si>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</si>
  <si>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</si>
  <si>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</si>
  <si>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</si>
  <si>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</si>
  <si>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</si>
  <si>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</si>
  <si>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</si>
  <si>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</si>
  <si>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</si>
  <si>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</si>
  <si>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</si>
  <si>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</si>
  <si>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</si>
  <si>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</si>
  <si>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</si>
  <si>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</si>
  <si>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</si>
  <si>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</si>
  <si>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</si>
  <si>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</si>
  <si>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</si>
  <si>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</si>
  <si>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</si>
  <si>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</si>
  <si>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</si>
  <si>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</si>
  <si>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</si>
  <si>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</si>
  <si>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</si>
  <si>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</si>
  <si>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</si>
  <si>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</si>
  <si>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</si>
  <si>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</si>
  <si>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</si>
  <si>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</si>
  <si>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</si>
  <si>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</si>
  <si>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</si>
  <si>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</si>
  <si>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</si>
  <si>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</si>
  <si>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</si>
  <si>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</si>
  <si>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</si>
  <si>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</si>
  <si>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</si>
  <si>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</si>
  <si>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</si>
  <si>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</si>
  <si>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</si>
  <si>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</si>
  <si>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</si>
  <si>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</si>
  <si>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</si>
  <si>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</si>
  <si>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</si>
  <si>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</si>
  <si>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</si>
  <si>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</si>
  <si>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</si>
  <si>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</si>
  <si>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</si>
  <si>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</si>
  <si>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</si>
  <si>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</si>
  <si>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</si>
  <si>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</si>
  <si>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</si>
  <si>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</si>
  <si>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</si>
  <si>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</si>
  <si>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</si>
  <si>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</si>
  <si>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</si>
  <si>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</si>
  <si>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</si>
  <si>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</si>
  <si>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</si>
  <si>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</si>
  <si>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</si>
  <si>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</si>
  <si>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</si>
  <si>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</si>
  <si>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</si>
  <si>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</si>
  <si>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</si>
  <si>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</si>
  <si>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</si>
  <si>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</si>
  <si>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</si>
  <si>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</si>
  <si>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</si>
  <si>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</si>
  <si>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</si>
  <si>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</si>
  <si>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</si>
  <si>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</si>
  <si>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</si>
  <si>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</si>
  <si>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</si>
  <si>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</si>
  <si>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</si>
  <si>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</si>
  <si>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</si>
  <si>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</si>
  <si>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</si>
  <si>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</si>
  <si>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</si>
  <si>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</si>
  <si>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</si>
  <si>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</si>
  <si>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</si>
  <si>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</si>
  <si>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</si>
  <si>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</si>
  <si>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</si>
  <si>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</si>
  <si>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</si>
  <si>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</si>
  <si>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</si>
  <si>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</si>
  <si>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</si>
  <si>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</si>
  <si>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</si>
  <si>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</si>
  <si>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</si>
  <si>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</si>
  <si>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</si>
  <si>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</si>
  <si>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</si>
  <si>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</si>
  <si>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</si>
  <si>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</si>
  <si>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</si>
  <si>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</si>
  <si>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</si>
  <si>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</si>
  <si>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</si>
  <si>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</si>
  <si>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</si>
  <si>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</si>
  <si>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</si>
  <si>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</si>
  <si>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</si>
  <si>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</si>
  <si>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</si>
  <si>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</si>
  <si>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</si>
  <si>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</si>
  <si>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</si>
  <si>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</si>
  <si>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</si>
  <si>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</si>
  <si>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</si>
  <si>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</si>
  <si>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</si>
  <si>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</si>
  <si>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</si>
  <si>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</si>
  <si>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</si>
  <si>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</si>
  <si>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</si>
  <si>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</si>
  <si>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</si>
  <si>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</si>
  <si>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</si>
  <si>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</si>
  <si>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</si>
  <si>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</si>
  <si>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</si>
  <si>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</si>
  <si>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</si>
  <si>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</si>
  <si>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</si>
  <si>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</si>
  <si>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</si>
  <si>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</si>
  <si>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</si>
  <si>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</si>
  <si>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</si>
  <si>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</si>
  <si>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</si>
  <si>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</si>
  <si>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</si>
  <si>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</si>
  <si>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</si>
  <si>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</si>
  <si>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</si>
  <si>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</si>
  <si>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</si>
  <si>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</si>
  <si>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</si>
  <si>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</si>
  <si>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</si>
  <si>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</si>
  <si>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</si>
  <si>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</si>
  <si>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</si>
  <si>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</si>
  <si>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</si>
  <si>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</si>
  <si>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</si>
  <si>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</si>
  <si>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</si>
  <si>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</si>
  <si>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</si>
  <si>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</si>
  <si>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</si>
  <si>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</si>
  <si>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</si>
  <si>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</si>
  <si>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</si>
  <si>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</si>
  <si>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</si>
  <si>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</si>
  <si>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</si>
  <si>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</si>
  <si>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</si>
  <si>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</si>
  <si>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</si>
  <si>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</si>
  <si>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</si>
  <si>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</si>
  <si>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</si>
  <si>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</si>
  <si>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</si>
  <si>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</si>
  <si>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</si>
  <si>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</si>
  <si>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</si>
  <si>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</si>
  <si>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</si>
  <si>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</si>
  <si>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</si>
  <si>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</si>
  <si>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</si>
  <si>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</si>
  <si>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</si>
  <si>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</si>
  <si>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</si>
  <si>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</si>
  <si>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</si>
  <si>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</si>
  <si>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</si>
  <si>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</si>
  <si>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</si>
  <si>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</si>
  <si>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</si>
  <si>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</si>
  <si>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</si>
  <si>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</si>
  <si>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</si>
  <si>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</si>
  <si>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</si>
  <si>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</si>
  <si>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</si>
  <si>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</si>
  <si>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</si>
  <si>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</si>
  <si>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</si>
  <si>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</si>
  <si>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</si>
  <si>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</si>
  <si>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</si>
  <si>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</si>
  <si>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</si>
  <si>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</si>
  <si>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</si>
  <si>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</si>
  <si>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</si>
  <si>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</si>
  <si>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</si>
  <si>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</si>
  <si>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</si>
  <si>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</si>
  <si>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</si>
  <si>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</si>
  <si>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</si>
  <si>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</si>
  <si>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</si>
  <si>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</si>
  <si>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</si>
  <si>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</si>
  <si>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</si>
  <si>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</si>
  <si>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</si>
  <si>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</si>
  <si>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</si>
  <si>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</si>
  <si>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</si>
  <si>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</si>
  <si>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</si>
  <si>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</si>
  <si>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</si>
  <si>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</si>
  <si>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</si>
  <si>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</si>
  <si>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</si>
  <si>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</si>
  <si>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</si>
  <si>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</si>
  <si>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</si>
  <si>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</si>
  <si>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</si>
  <si>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</si>
  <si>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</si>
  <si>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</si>
  <si>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</si>
  <si>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</si>
  <si>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</si>
  <si>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</si>
  <si>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</si>
  <si>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</si>
  <si>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</si>
  <si>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</si>
  <si>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</si>
  <si>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</si>
  <si>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</si>
  <si>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</si>
  <si>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</si>
  <si>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</si>
  <si>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</si>
  <si>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</si>
  <si>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</si>
  <si>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</si>
  <si>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</si>
  <si>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</si>
  <si>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</si>
  <si>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</si>
  <si>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</si>
  <si>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</si>
  <si>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</si>
  <si>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</si>
  <si>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</si>
  <si>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</si>
  <si>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</si>
  <si>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</si>
  <si>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</si>
  <si>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</si>
  <si>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</si>
  <si>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</si>
  <si>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</si>
  <si>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</si>
  <si>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</si>
  <si>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</si>
  <si>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</si>
  <si>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</si>
  <si>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</si>
  <si>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</si>
  <si>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</si>
  <si>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</si>
  <si>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</si>
  <si>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</si>
  <si>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</si>
  <si>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</si>
  <si>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</si>
  <si>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</si>
  <si>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</si>
  <si>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</si>
  <si>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</si>
  <si>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</si>
  <si>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</si>
  <si>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</si>
  <si>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</si>
  <si>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</si>
  <si>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</si>
  <si>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</si>
  <si>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</si>
  <si>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</si>
  <si>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</si>
  <si>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</si>
  <si>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</si>
  <si>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</si>
  <si>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</si>
  <si>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</si>
  <si>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</si>
  <si>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</si>
  <si>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</si>
  <si>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</si>
  <si>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</si>
  <si>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</si>
  <si>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</si>
  <si>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</si>
  <si>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</si>
  <si>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</si>
  <si>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</si>
  <si>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</si>
  <si>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</si>
  <si>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</si>
  <si>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</si>
  <si>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</si>
  <si>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</si>
  <si>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</si>
  <si>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</si>
  <si>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</si>
  <si>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</si>
  <si>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</si>
  <si>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</si>
  <si>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</si>
  <si>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</si>
  <si>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</si>
  <si>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</si>
  <si>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</si>
  <si>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</si>
  <si>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</si>
  <si>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</si>
  <si>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</si>
  <si>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</si>
  <si>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</si>
  <si>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</si>
  <si>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</si>
  <si>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</si>
  <si>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</si>
  <si>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</si>
  <si>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</si>
  <si>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</si>
  <si>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</si>
  <si>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</si>
  <si>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</si>
  <si>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</si>
  <si>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</si>
  <si>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</si>
  <si>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</si>
  <si>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</si>
  <si>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</si>
  <si>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</si>
  <si>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</si>
  <si>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</si>
  <si>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</si>
  <si>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</si>
  <si>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</si>
  <si>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</si>
  <si>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</si>
  <si>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</si>
  <si>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</si>
  <si>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</si>
  <si>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</si>
  <si>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</si>
  <si>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</si>
  <si>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</si>
  <si>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</si>
  <si>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</si>
  <si>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</si>
  <si>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</si>
  <si>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</si>
  <si>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</si>
  <si>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</si>
  <si>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</si>
  <si>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</si>
  <si>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</si>
  <si>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</si>
  <si>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</si>
  <si>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</si>
  <si>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</si>
  <si>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</si>
  <si>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</si>
  <si>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</si>
  <si>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</si>
  <si>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</si>
  <si>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</si>
  <si>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</si>
  <si>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</si>
  <si>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</si>
  <si>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</si>
  <si>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</si>
  <si>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</si>
  <si>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</si>
  <si>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</si>
  <si>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</si>
  <si>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</si>
  <si>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</si>
  <si>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</si>
  <si>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</si>
  <si>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</si>
  <si>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</si>
  <si>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</si>
  <si>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</si>
  <si>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</si>
  <si>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</si>
  <si>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</si>
  <si>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</si>
  <si>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</si>
  <si>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</si>
  <si>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</si>
  <si>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</si>
  <si>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</si>
  <si>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</si>
  <si>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</si>
  <si>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</si>
  <si>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</si>
  <si>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</si>
  <si>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</si>
  <si>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</si>
  <si>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</si>
  <si>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</si>
  <si>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</si>
  <si>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</si>
  <si>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</si>
  <si>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</si>
  <si>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</si>
  <si>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</si>
  <si>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</si>
  <si>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</si>
  <si>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</si>
  <si>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</si>
  <si>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</si>
  <si>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</si>
  <si>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</si>
  <si>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</si>
  <si>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</si>
  <si>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</si>
  <si>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</si>
  <si>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</si>
  <si>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</si>
  <si>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</si>
  <si>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</si>
  <si>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</si>
  <si>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</si>
  <si>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</si>
  <si>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</si>
  <si>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</si>
  <si>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</si>
  <si>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</si>
  <si>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</si>
  <si>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</si>
  <si>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</si>
  <si>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</si>
  <si>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</si>
  <si>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</si>
  <si>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</si>
  <si>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</si>
  <si>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</si>
  <si>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</si>
  <si>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</si>
  <si>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</si>
  <si>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</si>
  <si>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</si>
  <si>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</si>
  <si>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</si>
  <si>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</si>
  <si>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</si>
  <si>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</si>
  <si>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</si>
  <si>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</si>
  <si>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</si>
  <si>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</si>
  <si>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</si>
  <si>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</si>
  <si>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</si>
  <si>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</si>
  <si>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</si>
  <si>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</si>
  <si>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</si>
  <si>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</si>
  <si>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</si>
  <si>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</si>
  <si>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</si>
  <si>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</si>
  <si>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</si>
  <si>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</si>
  <si>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</si>
  <si>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</si>
  <si>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</si>
  <si>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</si>
  <si>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</si>
  <si>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</si>
  <si>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</si>
  <si>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</si>
  <si>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</si>
  <si>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</si>
  <si>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</si>
  <si>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</si>
  <si>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</si>
  <si>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</si>
  <si>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</si>
  <si>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</si>
  <si>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</si>
  <si>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</si>
  <si>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</si>
  <si>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</si>
  <si>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</si>
  <si>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</si>
  <si>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</si>
  <si>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</si>
  <si>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</si>
  <si>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</si>
  <si>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</si>
  <si>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</si>
  <si>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</si>
  <si>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</si>
  <si>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</si>
  <si>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</si>
  <si>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</si>
  <si>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</si>
  <si>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</si>
  <si>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</si>
  <si>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</si>
  <si>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</si>
  <si>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</si>
  <si>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</si>
  <si>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</si>
  <si>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</si>
  <si>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</si>
  <si>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</si>
  <si>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</si>
  <si>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</si>
  <si>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</si>
  <si>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</si>
  <si>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</si>
  <si>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</si>
  <si>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</si>
  <si>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</si>
  <si>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</si>
  <si>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</si>
  <si>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</si>
  <si>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</si>
  <si>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</si>
  <si>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</si>
  <si>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</si>
  <si>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</si>
  <si>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</si>
  <si>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</si>
  <si>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</si>
  <si>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</si>
  <si>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</si>
  <si>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</si>
  <si>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</si>
  <si>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</si>
  <si>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</si>
  <si>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</si>
  <si>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</si>
  <si>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</si>
  <si>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</si>
  <si>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</si>
  <si>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</si>
  <si>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</si>
  <si>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</si>
  <si>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</si>
  <si>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</si>
  <si>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</si>
  <si>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</si>
  <si>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</si>
  <si>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</si>
  <si>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</si>
  <si>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</si>
  <si>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</si>
  <si>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</si>
  <si>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</si>
  <si>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</si>
  <si>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</si>
  <si>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</si>
  <si>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</si>
  <si>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</si>
  <si>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</si>
  <si>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</si>
  <si>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</si>
  <si>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</si>
  <si>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</si>
  <si>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</si>
  <si>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</si>
  <si>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</si>
  <si>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</si>
  <si>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</si>
  <si>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</si>
  <si>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</si>
  <si>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</si>
  <si>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</si>
  <si>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</si>
  <si>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</si>
  <si>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</si>
  <si>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</si>
  <si>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</si>
  <si>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</si>
  <si>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</si>
  <si>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</si>
  <si>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</si>
  <si>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</si>
  <si>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</si>
  <si>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</si>
  <si>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</si>
  <si>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</si>
  <si>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</si>
  <si>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</si>
  <si>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</si>
  <si>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</si>
  <si>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</si>
  <si>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</si>
  <si>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</si>
  <si>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</si>
  <si>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</si>
  <si>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</si>
  <si>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</si>
  <si>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</si>
  <si>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</si>
  <si>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</si>
  <si>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</si>
  <si>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</si>
  <si>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</si>
  <si>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</si>
  <si>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</si>
  <si>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</si>
  <si>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</si>
  <si>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</si>
  <si>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</si>
  <si>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</si>
  <si>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</si>
  <si>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</si>
  <si>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</si>
  <si>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</si>
  <si>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</si>
  <si>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</si>
  <si>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</si>
  <si>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</si>
  <si>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</si>
  <si>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</si>
  <si>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</si>
  <si>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</si>
  <si>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</si>
  <si>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</si>
  <si>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</si>
  <si>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</si>
  <si>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</si>
  <si>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</si>
  <si>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</si>
  <si>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</si>
  <si>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</si>
  <si>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</si>
  <si>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</si>
  <si>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</si>
  <si>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</si>
  <si>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</si>
  <si>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</si>
  <si>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</si>
  <si>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</si>
  <si>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</si>
  <si>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</si>
  <si>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</si>
  <si>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</si>
  <si>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</si>
  <si>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</si>
  <si>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</si>
  <si>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</si>
  <si>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</si>
  <si>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</si>
  <si>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</si>
  <si>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</si>
  <si>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</si>
  <si>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</si>
  <si>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</si>
  <si>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</si>
  <si>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</si>
  <si>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</si>
  <si>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</si>
  <si>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</si>
  <si>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</si>
  <si>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</si>
  <si>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</si>
  <si>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</si>
  <si>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</si>
  <si>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</si>
  <si>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</si>
  <si>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</si>
  <si>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</si>
  <si>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</si>
  <si>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</si>
  <si>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</si>
  <si>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</si>
  <si>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</si>
  <si>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</si>
  <si>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</si>
  <si>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</si>
  <si>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</si>
  <si>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</si>
  <si>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</si>
  <si>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</si>
  <si>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</si>
  <si>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</si>
  <si>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</si>
  <si>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</si>
  <si>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</si>
  <si>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</si>
  <si>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</si>
  <si>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</si>
  <si>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</si>
  <si>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</si>
  <si>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</si>
  <si>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</si>
  <si>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</si>
  <si>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</si>
  <si>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</si>
  <si>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</si>
  <si>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</si>
  <si>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</si>
  <si>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</si>
  <si>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</si>
  <si>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</si>
  <si>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</si>
  <si>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</si>
  <si>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</si>
  <si>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</si>
  <si>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</si>
  <si>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</si>
  <si>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</si>
  <si>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</si>
  <si>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</si>
  <si>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</si>
  <si>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</si>
  <si>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</si>
  <si>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</si>
  <si>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</si>
  <si>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</si>
  <si>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</si>
  <si>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</si>
  <si>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</si>
  <si>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</si>
  <si>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</si>
  <si>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</si>
  <si>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</si>
  <si>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</si>
  <si>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</si>
  <si>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</si>
  <si>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</si>
  <si>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</si>
  <si>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</si>
  <si>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</si>
  <si>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</si>
  <si>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</si>
  <si>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</si>
  <si>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</si>
  <si>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</si>
  <si>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</si>
  <si>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</si>
  <si>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</si>
  <si>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</si>
  <si>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</si>
  <si>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</si>
  <si>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</si>
  <si>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</si>
  <si>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</si>
  <si>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</si>
  <si>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</si>
  <si>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</si>
  <si>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</si>
  <si>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</si>
  <si>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</si>
  <si>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</si>
  <si>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</si>
  <si>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</si>
  <si>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</si>
  <si>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</si>
  <si>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</si>
  <si>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</si>
  <si>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</si>
  <si>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</si>
  <si>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</si>
  <si>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</si>
  <si>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</si>
  <si>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</si>
  <si>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</si>
  <si>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</si>
  <si>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</si>
  <si>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</si>
  <si>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</si>
  <si>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</si>
  <si>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</si>
  <si>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</si>
  <si>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</si>
  <si>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</si>
  <si>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</si>
  <si>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</si>
  <si>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</si>
  <si>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</si>
  <si>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</si>
  <si>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</si>
  <si>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</si>
  <si>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</si>
  <si>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</si>
  <si>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</si>
  <si>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</si>
  <si>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</si>
  <si>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</si>
  <si>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</si>
  <si>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</si>
  <si>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</si>
  <si>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</si>
  <si>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</si>
  <si>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</si>
  <si>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</si>
  <si>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</si>
  <si>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</si>
  <si>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</si>
  <si>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</si>
  <si>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</si>
  <si>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</si>
  <si>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</si>
  <si>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</si>
  <si>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</si>
  <si>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</si>
  <si>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</si>
  <si>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</si>
  <si>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</si>
  <si>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</si>
  <si>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</si>
  <si>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</si>
  <si>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</si>
  <si>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</si>
  <si>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</si>
  <si>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</si>
  <si>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</si>
  <si>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</si>
  <si>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</si>
  <si>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</si>
  <si>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</si>
  <si>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</si>
  <si>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</si>
  <si>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</si>
  <si>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</si>
  <si>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</si>
  <si>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</si>
  <si>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</si>
  <si>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</si>
  <si>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</si>
  <si>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</si>
  <si>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</si>
  <si>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</si>
  <si>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</si>
  <si>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</si>
  <si>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</si>
  <si>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</si>
  <si>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</si>
  <si>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</si>
  <si>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</si>
  <si>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</si>
  <si>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</si>
  <si>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</si>
  <si>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</si>
  <si>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</si>
  <si>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</si>
  <si>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</si>
  <si>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</si>
  <si>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</si>
  <si>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</si>
  <si>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</si>
  <si>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</si>
  <si>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</si>
  <si>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</si>
  <si>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</si>
  <si>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</si>
  <si>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</si>
  <si>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</si>
  <si>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</si>
  <si>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</si>
  <si>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</si>
  <si>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</si>
  <si>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</si>
  <si>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</si>
  <si>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</si>
  <si>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</si>
  <si>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</si>
  <si>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</si>
  <si>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</si>
  <si>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</si>
  <si>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</si>
  <si>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</si>
  <si>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</si>
  <si>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</si>
  <si>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</si>
  <si>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</si>
  <si>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</si>
  <si>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</si>
  <si>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</si>
  <si>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</si>
  <si>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</si>
  <si>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</si>
  <si>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</si>
  <si>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</si>
  <si>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</si>
  <si>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</si>
  <si>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</si>
  <si>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</si>
  <si>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</si>
  <si>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</si>
  <si>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</si>
  <si>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</si>
  <si>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</si>
  <si>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</si>
  <si>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</si>
  <si>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</si>
  <si>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</si>
  <si>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</si>
  <si>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</si>
  <si>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</si>
  <si>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</si>
  <si>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</si>
  <si>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</si>
  <si>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</si>
  <si>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</si>
  <si>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</si>
  <si>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</si>
  <si>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</si>
  <si>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</si>
  <si>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</si>
  <si>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</si>
  <si>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</si>
  <si>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</si>
  <si>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</si>
  <si>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</si>
  <si>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</si>
  <si>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</si>
  <si>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</si>
  <si>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</si>
  <si>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</si>
  <si>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</si>
  <si>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</si>
  <si>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</si>
  <si>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</si>
  <si>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</si>
  <si>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</si>
  <si>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</si>
  <si>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</si>
  <si>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</si>
  <si>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</si>
  <si>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</si>
  <si>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</si>
  <si>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</si>
  <si>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</si>
  <si>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</si>
  <si>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</si>
  <si>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</si>
  <si>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</si>
  <si>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</si>
  <si>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</si>
  <si>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</si>
  <si>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</si>
  <si>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</si>
  <si>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</si>
  <si>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</si>
  <si>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</si>
  <si>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</si>
  <si>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</si>
  <si>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</si>
  <si>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</si>
  <si>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</si>
  <si>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</si>
  <si>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</si>
  <si>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</si>
  <si>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</si>
  <si>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</si>
  <si>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</si>
  <si>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</si>
  <si>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</si>
  <si>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</si>
  <si>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</si>
  <si>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</si>
  <si>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</si>
  <si>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</si>
  <si>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</si>
  <si>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</si>
  <si>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</si>
  <si>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</si>
  <si>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</si>
  <si>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</si>
  <si>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</si>
  <si>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</si>
  <si>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</si>
  <si>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</si>
  <si>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</si>
  <si>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</si>
  <si>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</si>
  <si>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</si>
  <si>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</si>
  <si>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</si>
  <si>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</si>
  <si>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</si>
  <si>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</si>
  <si>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</si>
  <si>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</si>
  <si>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</si>
  <si>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</si>
  <si>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</si>
  <si>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</si>
  <si>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</si>
  <si>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</si>
  <si>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</si>
  <si>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</si>
  <si>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</si>
  <si>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</si>
  <si>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</si>
  <si>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</si>
  <si>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</si>
  <si>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</si>
  <si>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</si>
  <si>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</si>
  <si>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</si>
  <si>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</si>
  <si>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</si>
  <si>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</si>
  <si>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</si>
  <si>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</si>
  <si>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</si>
  <si>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</si>
  <si>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</si>
  <si>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</si>
  <si>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</si>
  <si>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</si>
  <si>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</si>
  <si>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</si>
  <si>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</si>
  <si>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</si>
  <si>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</si>
  <si>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</si>
  <si>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</si>
  <si>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</si>
  <si>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</si>
  <si>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</si>
  <si>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</si>
  <si>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</si>
  <si>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</si>
  <si>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</si>
  <si>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</si>
  <si>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</si>
  <si>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</si>
  <si>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</si>
  <si>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</si>
  <si>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</si>
  <si>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</si>
  <si>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</si>
  <si>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</si>
  <si>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</si>
  <si>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</si>
  <si>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</si>
  <si>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</si>
  <si>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</si>
  <si>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</si>
  <si>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</si>
  <si>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</si>
  <si>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</si>
  <si>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</si>
  <si>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</si>
  <si>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</si>
  <si>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</si>
  <si>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</si>
  <si>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</si>
  <si>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</si>
  <si>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</si>
  <si>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</si>
  <si>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</si>
  <si>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</si>
  <si>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</si>
  <si>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</si>
  <si>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</si>
  <si>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</si>
  <si>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</si>
  <si>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</si>
  <si>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</si>
  <si>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</si>
  <si>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</si>
  <si>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</si>
  <si>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</si>
  <si>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</si>
  <si>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</si>
  <si>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</si>
  <si>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</si>
  <si>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</si>
  <si>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</si>
  <si>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</si>
  <si>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</si>
  <si>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</si>
  <si>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</si>
  <si>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</si>
  <si>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</si>
  <si>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</si>
  <si>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</si>
  <si>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</si>
  <si>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</si>
  <si>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</si>
  <si>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</si>
  <si>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</si>
  <si>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</si>
  <si>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</si>
  <si>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</si>
  <si>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</si>
  <si>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</si>
  <si>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</si>
  <si>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</si>
  <si>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</si>
  <si>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</si>
  <si>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</si>
  <si>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</si>
  <si>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</si>
  <si>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</si>
  <si>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</si>
  <si>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</si>
  <si>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</si>
  <si>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</si>
  <si>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</si>
  <si>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</si>
  <si>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</si>
  <si>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</si>
  <si>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</si>
  <si>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</si>
  <si>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</si>
  <si>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</si>
  <si>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</si>
  <si>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</si>
  <si>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</si>
  <si>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</si>
  <si>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</si>
  <si>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</si>
  <si>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</si>
  <si>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</si>
  <si>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</si>
  <si>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</si>
  <si>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</si>
  <si>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</si>
  <si>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</si>
  <si>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</si>
  <si>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</si>
  <si>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</si>
  <si>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</si>
  <si>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</si>
  <si>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</si>
  <si>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</si>
  <si>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</si>
  <si>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</si>
  <si>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</si>
  <si>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</si>
  <si>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</si>
  <si>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</si>
  <si>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</si>
  <si>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</si>
  <si>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</si>
  <si>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</si>
  <si>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</si>
  <si>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</si>
  <si>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</si>
  <si>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</si>
  <si>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</si>
  <si>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</si>
  <si>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</si>
  <si>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</si>
  <si>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</si>
  <si>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</si>
  <si>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</si>
  <si>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</si>
  <si>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</si>
  <si>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</si>
  <si>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</si>
  <si>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</si>
  <si>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</si>
  <si>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</si>
  <si>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</si>
  <si>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</si>
  <si>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</si>
  <si>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</si>
  <si>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</si>
  <si>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</si>
  <si>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</si>
  <si>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</si>
  <si>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</si>
  <si>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</si>
  <si>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</si>
  <si>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</si>
  <si>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</si>
  <si>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</si>
  <si>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</si>
  <si>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</si>
  <si>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</si>
  <si>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</si>
  <si>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</si>
  <si>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</si>
  <si>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</si>
  <si>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</si>
  <si>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</si>
  <si>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</si>
  <si>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</si>
  <si>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</si>
  <si>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</si>
  <si>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</si>
  <si>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</si>
  <si>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</si>
  <si>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</si>
  <si>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</si>
  <si>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</si>
  <si>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</si>
  <si>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</si>
  <si>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</si>
  <si>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</si>
  <si>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</si>
  <si>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</si>
  <si>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</si>
  <si>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</si>
  <si>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</si>
  <si>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</si>
  <si>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</si>
  <si>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</si>
  <si>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</si>
  <si>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</si>
  <si>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</si>
  <si>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</si>
  <si>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</si>
  <si>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</si>
  <si>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</si>
  <si>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</si>
  <si>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</si>
  <si>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</si>
  <si>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</si>
  <si>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</si>
  <si>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</si>
  <si>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</si>
  <si>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</si>
  <si>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</si>
  <si>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</si>
  <si>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</si>
  <si>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</si>
  <si>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</si>
  <si>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</si>
  <si>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</si>
  <si>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</si>
  <si>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</si>
  <si>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</si>
  <si>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</si>
  <si>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</si>
  <si>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</si>
  <si>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</si>
  <si>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</si>
  <si>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</si>
  <si>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</si>
  <si>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</si>
  <si>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</si>
  <si>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</si>
  <si>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</si>
  <si>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</si>
  <si>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</si>
  <si>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</si>
  <si>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</si>
  <si>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</si>
  <si>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</si>
  <si>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</si>
  <si>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</si>
  <si>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</si>
  <si>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</si>
  <si>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</si>
  <si>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</si>
  <si>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</si>
  <si>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</si>
  <si>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</si>
  <si>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</si>
  <si>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</si>
  <si>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</si>
  <si>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</si>
  <si>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</si>
  <si>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</si>
  <si>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</si>
  <si>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</si>
  <si>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</si>
  <si>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</si>
  <si>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</si>
  <si>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</si>
  <si>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</si>
  <si>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</si>
  <si>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</si>
  <si>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</si>
  <si>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</si>
  <si>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</si>
  <si>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</si>
  <si>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</si>
  <si>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</si>
  <si>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</si>
  <si>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</si>
  <si>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</si>
  <si>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</si>
  <si>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</si>
  <si>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</si>
  <si>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</si>
  <si>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</si>
  <si>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</si>
  <si>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</si>
  <si>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</si>
  <si>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</si>
  <si>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</si>
  <si>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</si>
  <si>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</si>
  <si>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</si>
  <si>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</si>
  <si>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</si>
  <si>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</si>
  <si>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</si>
  <si>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</si>
  <si>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</si>
  <si>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</si>
  <si>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</si>
  <si>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</si>
  <si>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</si>
  <si>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</si>
  <si>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</si>
  <si>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</si>
  <si>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</si>
  <si>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</si>
  <si>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</si>
  <si>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</si>
  <si>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</si>
  <si>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</si>
  <si>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</si>
  <si>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</si>
  <si>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</si>
  <si>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</si>
  <si>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</si>
  <si>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</si>
  <si>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</si>
  <si>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</si>
  <si>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</si>
  <si>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</si>
  <si>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</si>
  <si>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</si>
  <si>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</si>
  <si>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</si>
  <si>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</si>
  <si>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</si>
  <si>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</si>
  <si>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</si>
  <si>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</si>
  <si>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</si>
  <si>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</si>
  <si>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</si>
  <si>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</si>
  <si>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</si>
  <si>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</si>
  <si>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</si>
  <si>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</si>
  <si>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</si>
  <si>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</si>
  <si>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</si>
  <si>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</si>
  <si>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</si>
  <si>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</si>
  <si>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</si>
  <si>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</si>
  <si>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</si>
  <si>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</si>
  <si>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</si>
  <si>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</si>
  <si>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</si>
  <si>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</si>
  <si>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</si>
  <si>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</si>
  <si>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</si>
  <si>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</si>
  <si>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</si>
  <si>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</si>
  <si>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</si>
  <si>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</si>
  <si>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</si>
  <si>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</si>
  <si>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</si>
  <si>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</si>
  <si>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</si>
  <si>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</si>
  <si>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</si>
  <si>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</si>
  <si>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</si>
  <si>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</si>
  <si>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</si>
  <si>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</si>
  <si>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</si>
  <si>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</si>
  <si>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</si>
  <si>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</si>
  <si>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</si>
  <si>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</si>
  <si>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</si>
  <si>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</si>
  <si>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</si>
  <si>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</si>
  <si>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</si>
  <si>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</si>
  <si>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</si>
  <si>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</si>
  <si>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</si>
  <si>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</si>
  <si>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</si>
  <si>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</si>
  <si>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</si>
  <si>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</si>
  <si>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</si>
  <si>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</si>
  <si>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</si>
  <si>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</si>
  <si>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</si>
  <si>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</si>
  <si>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</si>
  <si>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</si>
  <si>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</si>
  <si>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</si>
  <si>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</si>
  <si>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</si>
  <si>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</si>
  <si>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</si>
  <si>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</si>
  <si>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</si>
  <si>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</si>
  <si>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</si>
  <si>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</si>
  <si>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</si>
  <si>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</si>
  <si>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</si>
  <si>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</si>
  <si>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</si>
  <si>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</si>
  <si>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</si>
  <si>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</si>
  <si>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</si>
  <si>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</si>
  <si>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</si>
  <si>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</si>
  <si>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</si>
  <si>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</si>
  <si>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</si>
  <si>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</si>
  <si>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</si>
  <si>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</si>
  <si>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</si>
  <si>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</si>
  <si>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</si>
  <si>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</si>
  <si>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</si>
  <si>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</si>
  <si>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</si>
  <si>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</si>
  <si>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</si>
  <si>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</si>
  <si>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</si>
  <si>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</si>
  <si>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</si>
  <si>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</si>
  <si>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</si>
  <si>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</si>
  <si>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</si>
  <si>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</si>
  <si>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</si>
  <si>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</si>
  <si>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</si>
  <si>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</si>
  <si>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</si>
  <si>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</si>
  <si>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</si>
  <si>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</si>
  <si>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</si>
  <si>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</si>
  <si>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</si>
  <si>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</si>
  <si>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</si>
  <si>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</si>
  <si>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</si>
  <si>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</si>
  <si>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</si>
  <si>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</si>
  <si>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</si>
  <si>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</si>
  <si>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</si>
  <si>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</si>
  <si>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</si>
  <si>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</si>
  <si>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</si>
  <si>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</si>
  <si>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</si>
  <si>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</si>
  <si>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</si>
  <si>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</si>
  <si>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</si>
  <si>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</si>
  <si>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</si>
  <si>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</si>
  <si>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</si>
  <si>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</si>
  <si>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</si>
  <si>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</si>
  <si>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</si>
  <si>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</si>
  <si>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</si>
  <si>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</si>
  <si>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</si>
  <si>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</si>
  <si>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</si>
  <si>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</si>
  <si>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</si>
  <si>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</si>
  <si>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</si>
  <si>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</si>
  <si>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</si>
  <si>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</si>
  <si>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</si>
  <si>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</si>
  <si>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</si>
  <si>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</si>
  <si>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</si>
  <si>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</si>
  <si>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</si>
  <si>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</si>
  <si>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</si>
  <si>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</si>
  <si>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</si>
  <si>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</si>
  <si>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</si>
  <si>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</si>
  <si>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</si>
  <si>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</si>
  <si>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</si>
  <si>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</si>
  <si>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</si>
  <si>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</si>
  <si>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</si>
  <si>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</si>
  <si>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</si>
  <si>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</si>
  <si>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</si>
  <si>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</si>
  <si>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</si>
  <si>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</si>
  <si>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</si>
  <si>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</si>
  <si>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</si>
  <si>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</si>
  <si>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</si>
  <si>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</si>
  <si>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</si>
  <si>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</si>
  <si>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</si>
  <si>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</si>
  <si>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</si>
  <si>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</si>
  <si>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</si>
  <si>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</si>
  <si>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</si>
  <si>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</si>
  <si>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</si>
  <si>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</si>
  <si>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</si>
  <si>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</si>
  <si>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</si>
  <si>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</si>
  <si>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</si>
  <si>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</si>
  <si>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</si>
  <si>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</si>
  <si>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</si>
  <si>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</si>
  <si>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</si>
  <si>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</si>
  <si>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</si>
  <si>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</si>
  <si>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</si>
  <si>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</si>
  <si>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</si>
  <si>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</si>
  <si>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</si>
  <si>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</si>
  <si>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</si>
  <si>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</si>
  <si>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</si>
  <si>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</si>
  <si>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</si>
  <si>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</si>
  <si>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</si>
  <si>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</si>
  <si>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</si>
  <si>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</si>
  <si>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</si>
  <si>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</si>
  <si>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</si>
  <si>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</si>
  <si>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</si>
  <si>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</si>
  <si>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</si>
  <si>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</si>
  <si>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</si>
  <si>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</si>
  <si>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</si>
  <si>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</si>
  <si>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</si>
  <si>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</si>
  <si>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</si>
  <si>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</si>
  <si>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</si>
  <si>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</si>
  <si>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</si>
  <si>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</si>
  <si>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</si>
  <si>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</si>
  <si>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</si>
  <si>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</si>
  <si>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</si>
  <si>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</si>
  <si>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</si>
  <si>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</si>
  <si>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</si>
  <si>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</si>
  <si>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</si>
  <si>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</si>
  <si>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</si>
  <si>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</si>
  <si>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</si>
  <si>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</si>
  <si>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</si>
  <si>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</si>
  <si>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</si>
  <si>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</si>
  <si>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</si>
  <si>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</si>
  <si>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</si>
  <si>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</si>
  <si>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</si>
  <si>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</si>
  <si>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</si>
  <si>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</si>
  <si>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</si>
  <si>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</si>
  <si>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</si>
  <si>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</si>
  <si>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</si>
  <si>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</si>
  <si>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</si>
  <si>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</si>
  <si>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</si>
  <si>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</si>
  <si>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</si>
  <si>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</si>
  <si>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</si>
  <si>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</si>
  <si>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</si>
  <si>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</si>
  <si>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</si>
  <si>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</si>
  <si>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</si>
  <si>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</si>
  <si>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</si>
  <si>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</si>
  <si>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</si>
  <si>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</si>
  <si>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</si>
  <si>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</si>
  <si>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</si>
  <si>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</si>
  <si>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</si>
  <si>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</si>
  <si>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</si>
  <si>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</si>
  <si>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</si>
  <si>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</si>
  <si>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</si>
  <si>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</si>
  <si>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</si>
  <si>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</si>
  <si>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</si>
  <si>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</si>
  <si>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</si>
  <si>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</si>
  <si>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</si>
  <si>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</si>
  <si>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</si>
  <si>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</si>
  <si>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</si>
  <si>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</si>
  <si>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</si>
  <si>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</si>
  <si>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</si>
  <si>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</si>
  <si>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</si>
  <si>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</si>
  <si>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</si>
  <si>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</si>
  <si>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</si>
  <si>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</si>
  <si>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</si>
  <si>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</si>
  <si>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</si>
  <si>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</si>
  <si>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</si>
  <si>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</si>
  <si>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</si>
  <si>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</si>
  <si>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</si>
  <si>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</si>
  <si>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</si>
  <si>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</si>
  <si>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</si>
  <si>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</si>
  <si>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</si>
  <si>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</si>
  <si>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</si>
  <si>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</si>
  <si>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</si>
  <si>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</si>
  <si>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</si>
  <si>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</si>
  <si>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</si>
  <si>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</si>
  <si>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</si>
  <si>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</si>
  <si>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</si>
  <si>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</si>
  <si>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</si>
  <si>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</si>
  <si>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</si>
  <si>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</si>
  <si>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</si>
  <si>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</si>
  <si>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</si>
  <si>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</si>
  <si>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</si>
  <si>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</si>
  <si>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</si>
  <si>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</si>
  <si>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</si>
  <si>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</si>
  <si>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</si>
  <si>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</si>
  <si>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</si>
  <si>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</si>
  <si>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</si>
  <si>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</si>
  <si>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</si>
  <si>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</si>
  <si>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</si>
  <si>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</si>
  <si>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</si>
  <si>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</si>
  <si>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</si>
  <si>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</si>
  <si>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</si>
  <si>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</si>
  <si>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</si>
  <si>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</si>
  <si>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</si>
  <si>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</si>
  <si>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</si>
  <si>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</si>
  <si>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</si>
  <si>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</si>
  <si>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</si>
  <si>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</si>
  <si>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</si>
  <si>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</si>
  <si>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</si>
  <si>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</si>
  <si>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</si>
  <si>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</si>
  <si>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</si>
  <si>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</si>
  <si>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</si>
  <si>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</si>
  <si>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</si>
  <si>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</si>
  <si>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</si>
  <si>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</si>
  <si>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</si>
  <si>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</si>
  <si>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</si>
  <si>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</si>
  <si>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</si>
  <si>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</si>
  <si>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</si>
  <si>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</si>
  <si>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</si>
  <si>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</si>
  <si>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</si>
  <si>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</si>
  <si>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</si>
  <si>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</si>
  <si>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</si>
  <si>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</si>
  <si>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</si>
  <si>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</si>
  <si>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</si>
  <si>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</si>
  <si>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</si>
  <si>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</si>
  <si>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</si>
  <si>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</si>
  <si>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</si>
  <si>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</si>
  <si>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</si>
  <si>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</si>
  <si>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</si>
  <si>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</si>
  <si>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</si>
  <si>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</si>
  <si>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</si>
  <si>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</si>
  <si>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</si>
  <si>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</si>
  <si>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</si>
  <si>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</si>
  <si>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</si>
  <si>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</si>
  <si>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</si>
  <si>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</si>
  <si>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</si>
  <si>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</si>
  <si>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</si>
  <si>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</si>
  <si>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</si>
  <si>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</si>
  <si>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</si>
  <si>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</si>
  <si>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</si>
  <si>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</si>
  <si>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</si>
  <si>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</si>
  <si>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</si>
  <si>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</si>
  <si>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</si>
  <si>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</si>
  <si>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</si>
  <si>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</si>
  <si>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</si>
  <si>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</si>
  <si>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</si>
  <si>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</si>
  <si>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</si>
  <si>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</si>
  <si>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</si>
  <si>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</si>
  <si>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</si>
  <si>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</si>
  <si>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</si>
  <si>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</si>
  <si>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</si>
  <si>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</si>
  <si>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</si>
  <si>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</si>
  <si>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</si>
  <si>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</si>
  <si>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</si>
  <si>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</si>
  <si>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</si>
  <si>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</si>
  <si>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</si>
  <si>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</si>
  <si>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</si>
  <si>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</si>
  <si>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</si>
  <si>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</si>
  <si>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</si>
  <si>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</si>
  <si>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</si>
  <si>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</si>
  <si>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</si>
  <si>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</si>
  <si>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</si>
  <si>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</si>
  <si>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</si>
  <si>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</si>
  <si>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</si>
  <si>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</si>
  <si>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</si>
  <si>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</si>
  <si>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</si>
  <si>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</si>
  <si>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</si>
  <si>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</si>
  <si>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</si>
  <si>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</si>
  <si>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</si>
  <si>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</si>
  <si>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</si>
  <si>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</si>
  <si>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</si>
  <si>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</si>
  <si>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</si>
  <si>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</si>
  <si>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</si>
  <si>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</si>
  <si>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</si>
  <si>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</si>
  <si>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</si>
  <si>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</si>
  <si>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</si>
  <si>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</si>
  <si>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</si>
  <si>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</si>
  <si>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</si>
  <si>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</si>
  <si>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</si>
  <si>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</si>
  <si>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</si>
  <si>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</si>
  <si>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</si>
  <si>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</si>
  <si>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</si>
  <si>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</si>
  <si>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</si>
  <si>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</si>
  <si>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</si>
  <si>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</si>
  <si>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</si>
  <si>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</si>
  <si>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</si>
  <si>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</si>
  <si>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</si>
  <si>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</si>
  <si>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</si>
  <si>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</si>
  <si>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</si>
  <si>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</si>
  <si>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</si>
  <si>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</si>
  <si>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</si>
  <si>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</si>
  <si>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</si>
  <si>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</si>
  <si>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</si>
  <si>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</si>
  <si>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</si>
  <si>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</si>
  <si>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</si>
  <si>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</si>
  <si>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</si>
  <si>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</si>
  <si>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</si>
  <si>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</si>
  <si>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</si>
  <si>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</si>
  <si>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</si>
  <si>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</si>
  <si>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</si>
  <si>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</si>
  <si>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</si>
  <si>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</si>
  <si>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</si>
  <si>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</si>
  <si>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</si>
  <si>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</si>
  <si>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</si>
  <si>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</si>
  <si>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</si>
  <si>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</si>
  <si>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</si>
  <si>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</si>
  <si>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</si>
  <si>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</si>
  <si>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</si>
  <si>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</si>
  <si>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</si>
  <si>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</si>
  <si>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</si>
  <si>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</si>
  <si>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</si>
  <si>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</si>
  <si>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</si>
  <si>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</si>
  <si>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</si>
  <si>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</si>
  <si>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</si>
  <si>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</si>
  <si>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</si>
  <si>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</si>
  <si>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</si>
  <si>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</si>
  <si>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</si>
  <si>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</si>
  <si>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</si>
  <si>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</si>
  <si>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</si>
  <si>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</si>
  <si>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</si>
  <si>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</si>
  <si>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</si>
  <si>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</si>
  <si>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</si>
  <si>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</si>
  <si>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</si>
  <si>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</si>
  <si>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</si>
  <si>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</si>
  <si>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</si>
  <si>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</si>
  <si>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</si>
  <si>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</si>
  <si>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</si>
  <si>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</si>
  <si>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</si>
  <si>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</si>
  <si>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</si>
  <si>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</si>
  <si>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</si>
  <si>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</si>
  <si>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</si>
  <si>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</si>
  <si>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</si>
  <si>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</si>
  <si>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</si>
  <si>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</si>
  <si>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</si>
  <si>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</si>
  <si>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</si>
  <si>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</si>
  <si>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</si>
  <si>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</si>
  <si>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</si>
  <si>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</si>
  <si>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</si>
  <si>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</si>
  <si>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</si>
  <si>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</si>
  <si>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</si>
  <si>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</si>
  <si>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</si>
  <si>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</si>
  <si>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</si>
  <si>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</si>
  <si>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</si>
  <si>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</si>
  <si>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</si>
  <si>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</si>
  <si>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</si>
  <si>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</si>
  <si>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</si>
  <si>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</si>
  <si>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</si>
  <si>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</si>
  <si>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</si>
  <si>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</si>
  <si>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</si>
  <si>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</si>
  <si>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</si>
  <si>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</si>
  <si>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</si>
  <si>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</si>
  <si>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</si>
  <si>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</si>
  <si>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</si>
  <si>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</si>
  <si>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</si>
  <si>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</si>
  <si>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</si>
  <si>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</si>
  <si>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</si>
  <si>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</si>
  <si>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</si>
  <si>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</si>
  <si>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</si>
  <si>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</si>
  <si>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</si>
  <si>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</si>
  <si>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</si>
  <si>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</si>
  <si>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</si>
  <si>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</si>
  <si>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</si>
  <si>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</si>
  <si>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</si>
  <si>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</si>
  <si>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</si>
  <si>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</si>
  <si>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</si>
  <si>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</si>
  <si>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</si>
  <si>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</si>
  <si>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</si>
  <si>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</si>
  <si>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</si>
  <si>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</si>
  <si>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</si>
  <si>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</si>
  <si>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</si>
  <si>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</si>
  <si>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</si>
  <si>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</si>
  <si>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</si>
  <si>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</si>
  <si>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</si>
  <si>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</si>
  <si>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</si>
  <si>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</si>
  <si>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</si>
  <si>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</si>
  <si>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</si>
  <si>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</si>
  <si>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</si>
  <si>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</si>
  <si>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</si>
  <si>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</si>
  <si>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</si>
  <si>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</si>
  <si>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</si>
  <si>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</si>
  <si>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</si>
  <si>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</si>
  <si>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</si>
  <si>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</si>
  <si>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</si>
  <si>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</si>
  <si>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</si>
  <si>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</si>
  <si>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</si>
  <si>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</si>
  <si>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</si>
  <si>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</si>
  <si>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</si>
  <si>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</si>
  <si>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</si>
  <si>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</si>
  <si>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</si>
  <si>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</si>
  <si>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</si>
  <si>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</si>
  <si>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</si>
  <si>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</si>
  <si>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</si>
  <si>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</si>
  <si>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</si>
  <si>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</si>
  <si>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</si>
  <si>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</si>
  <si>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</si>
  <si>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</si>
  <si>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</si>
  <si>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</si>
  <si>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</si>
  <si>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</si>
  <si>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</si>
  <si>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</si>
  <si>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</si>
  <si>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</si>
  <si>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</si>
  <si>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</si>
  <si>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</si>
  <si>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</si>
  <si>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</si>
  <si>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</si>
  <si>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</si>
  <si>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</si>
  <si>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</si>
  <si>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</si>
  <si>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</si>
  <si>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</si>
  <si>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</si>
  <si>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</si>
  <si>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</si>
  <si>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</si>
  <si>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</si>
  <si>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</si>
  <si>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</si>
  <si>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</si>
  <si>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</si>
  <si>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</si>
  <si>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</si>
  <si>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</si>
  <si>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</si>
  <si>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</si>
  <si>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</si>
  <si>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</si>
  <si>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</si>
  <si>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</si>
  <si>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</si>
  <si>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</si>
  <si>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</si>
  <si>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</si>
  <si>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</si>
  <si>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</si>
  <si>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</si>
  <si>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</si>
  <si>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</si>
  <si>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</si>
  <si>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</si>
  <si>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</si>
  <si>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</si>
  <si>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</si>
  <si>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</si>
  <si>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</si>
  <si>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</si>
  <si>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</si>
  <si>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</si>
  <si>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</si>
  <si>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</si>
  <si>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</si>
  <si>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</si>
  <si>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</si>
  <si>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</si>
  <si>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</si>
  <si>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</si>
  <si>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</si>
  <si>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</si>
  <si>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</si>
  <si>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</si>
  <si>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</si>
  <si>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</si>
  <si>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</si>
  <si>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</si>
  <si>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</si>
  <si>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</si>
  <si>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</si>
  <si>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</si>
  <si>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</si>
  <si>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</si>
  <si>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</si>
  <si>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</si>
  <si>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</si>
  <si>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</si>
  <si>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</si>
  <si>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</si>
  <si>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</si>
  <si>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</si>
  <si>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</si>
  <si>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</si>
  <si>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</si>
  <si>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</si>
  <si>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</si>
  <si>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</si>
  <si>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</si>
  <si>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</si>
  <si>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</si>
  <si>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</si>
  <si>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</si>
  <si>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</si>
  <si>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</si>
  <si>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</si>
  <si>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</si>
  <si>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</si>
  <si>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</si>
  <si>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</si>
  <si>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</si>
  <si>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</si>
  <si>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</si>
  <si>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</si>
  <si>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</si>
  <si>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</si>
  <si>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</si>
  <si>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</si>
  <si>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</si>
  <si>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</si>
  <si>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</si>
  <si>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</si>
  <si>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</si>
  <si>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</si>
  <si>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</si>
  <si>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</si>
  <si>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</si>
  <si>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</si>
  <si>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</si>
  <si>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</si>
  <si>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</si>
  <si>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</si>
  <si>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</si>
  <si>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</si>
  <si>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</si>
  <si>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</si>
  <si>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</si>
  <si>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</si>
  <si>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</si>
  <si>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</si>
  <si>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</si>
  <si>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</si>
  <si>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</si>
  <si>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</si>
  <si>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</si>
  <si>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</si>
  <si>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</si>
  <si>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</si>
  <si>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</si>
  <si>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</si>
  <si>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</si>
  <si>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</si>
  <si>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</si>
  <si>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</si>
  <si>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</si>
  <si>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</si>
  <si>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</si>
  <si>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</si>
  <si>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</si>
  <si>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</si>
  <si>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</si>
  <si>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</si>
  <si>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</si>
  <si>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</si>
  <si>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</si>
  <si>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</si>
  <si>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</si>
  <si>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</si>
  <si>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</si>
  <si>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</si>
  <si>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</si>
  <si>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</si>
  <si>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</si>
  <si>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</si>
  <si>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</si>
  <si>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</si>
  <si>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</si>
  <si>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</si>
  <si>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</si>
  <si>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</si>
  <si>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</si>
  <si>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</si>
  <si>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</si>
  <si>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</si>
  <si>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</si>
  <si>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</si>
  <si>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</si>
  <si>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</si>
  <si>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</si>
  <si>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</si>
  <si>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</si>
  <si>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</si>
  <si>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</si>
  <si>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</si>
  <si>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</si>
  <si>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</si>
  <si>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</si>
  <si>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</si>
  <si>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</si>
  <si>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</si>
  <si>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</si>
  <si>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</si>
  <si>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</si>
  <si>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</si>
  <si>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</si>
  <si>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</si>
  <si>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</si>
  <si>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</si>
  <si>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</si>
  <si>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</si>
  <si>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</si>
  <si>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</si>
  <si>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</si>
  <si>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</si>
  <si>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</si>
  <si>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</si>
  <si>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</si>
  <si>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</si>
  <si>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</si>
  <si>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</si>
  <si>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</si>
  <si>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</si>
  <si>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</si>
  <si>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</si>
  <si>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</si>
  <si>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</si>
  <si>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</si>
  <si>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</si>
  <si>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</si>
  <si>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</si>
  <si>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</si>
  <si>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</si>
  <si>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</si>
  <si>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</si>
  <si>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</si>
  <si>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</si>
  <si>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</si>
  <si>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</si>
  <si>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</si>
  <si>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</si>
  <si>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</si>
  <si>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</si>
  <si>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</si>
  <si>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</si>
  <si>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</si>
  <si>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</si>
  <si>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</si>
  <si>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</si>
  <si>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</si>
  <si>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</si>
  <si>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</si>
  <si>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</si>
  <si>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</si>
  <si>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</si>
  <si>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</si>
  <si>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</si>
  <si>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</si>
  <si>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</si>
  <si>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</si>
  <si>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</si>
  <si>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</si>
  <si>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</si>
  <si>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</si>
  <si>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</si>
  <si>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</si>
  <si>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</si>
  <si>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</si>
  <si>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</si>
  <si>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</si>
  <si>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</si>
  <si>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</si>
  <si>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</si>
  <si>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</si>
  <si>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</si>
  <si>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</si>
  <si>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</si>
  <si>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</si>
  <si>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</si>
  <si>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</si>
  <si>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</si>
  <si>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</si>
  <si>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</si>
  <si>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</si>
  <si>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</si>
  <si>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</si>
  <si>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</si>
  <si>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</si>
  <si>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</si>
  <si>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</si>
  <si>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</si>
  <si>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</si>
  <si>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</si>
  <si>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</si>
  <si>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</si>
  <si>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</si>
  <si>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</si>
  <si>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</si>
  <si>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</si>
  <si>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</si>
  <si>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</si>
  <si>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</si>
  <si>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</si>
  <si>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</si>
  <si>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</si>
  <si>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</si>
  <si>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</si>
  <si>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</si>
  <si>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</si>
  <si>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</si>
  <si>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</si>
  <si>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</si>
  <si>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</si>
  <si>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</si>
  <si>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</si>
  <si>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</si>
  <si>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</si>
  <si>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</si>
  <si>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</si>
  <si>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</si>
  <si>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</si>
  <si>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</si>
  <si>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</si>
  <si>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</si>
  <si>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</si>
  <si>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</si>
  <si>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</si>
  <si>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</si>
  <si>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</si>
  <si>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</si>
  <si>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</si>
  <si>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</si>
  <si>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</si>
  <si>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</si>
  <si>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</si>
  <si>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</si>
  <si>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</si>
  <si>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</si>
  <si>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</si>
  <si>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</si>
  <si>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</si>
  <si>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</si>
  <si>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</si>
  <si>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</si>
  <si>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</si>
  <si>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</si>
  <si>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</si>
  <si>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</si>
  <si>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</si>
  <si>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</si>
  <si>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</si>
  <si>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</si>
  <si>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</si>
  <si>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</si>
  <si>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</si>
  <si>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</si>
  <si>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</si>
  <si>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</si>
  <si>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</si>
  <si>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</si>
  <si>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</si>
  <si>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</si>
  <si>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</si>
  <si>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</si>
  <si>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</si>
  <si>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</si>
  <si>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</si>
  <si>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</si>
  <si>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</si>
  <si>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</si>
  <si>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</si>
  <si>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</si>
  <si>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</si>
  <si>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</si>
  <si>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</si>
  <si>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</si>
  <si>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</si>
  <si>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</si>
  <si>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</si>
  <si>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</si>
  <si>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</si>
  <si>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</si>
  <si>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</si>
  <si>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</si>
  <si>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</si>
  <si>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</si>
  <si>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</si>
  <si>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</si>
  <si>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</si>
  <si>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</si>
  <si>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</si>
  <si>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</si>
  <si>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</si>
  <si>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</si>
  <si>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</si>
  <si>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</si>
  <si>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</si>
  <si>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</si>
  <si>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</si>
  <si>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</si>
  <si>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</si>
  <si>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</si>
  <si>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</si>
  <si>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</si>
  <si>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</si>
  <si>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</si>
  <si>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</si>
  <si>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</si>
  <si>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</si>
  <si>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</si>
  <si>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</si>
  <si>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</si>
  <si>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</si>
  <si>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</si>
  <si>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</si>
  <si>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</si>
  <si>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</si>
  <si>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</si>
  <si>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</si>
  <si>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</si>
  <si>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</si>
  <si>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</si>
  <si>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</si>
  <si>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</si>
  <si>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</si>
  <si>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</si>
  <si>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</si>
  <si>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</si>
  <si>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</si>
  <si>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</si>
  <si>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</si>
  <si>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</si>
  <si>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</si>
  <si>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</si>
  <si>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</si>
  <si>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</si>
  <si>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</si>
  <si>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</si>
  <si>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</si>
  <si>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</si>
  <si>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</si>
  <si>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</si>
  <si>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</si>
  <si>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</si>
  <si>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</si>
  <si>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</si>
  <si>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</si>
  <si>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</si>
  <si>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</si>
  <si>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</si>
  <si>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</si>
  <si>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</si>
  <si>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</si>
  <si>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</si>
  <si>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</si>
  <si>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</si>
  <si>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</si>
  <si>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</si>
  <si>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</si>
  <si>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</si>
  <si>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</si>
  <si>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</si>
  <si>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</si>
  <si>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</si>
  <si>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</si>
  <si>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</si>
  <si>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</si>
  <si>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</si>
  <si>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</si>
  <si>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</si>
  <si>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</si>
  <si>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</si>
  <si>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</si>
  <si>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</si>
  <si>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</si>
  <si>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</si>
  <si>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</si>
  <si>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</si>
  <si>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</si>
  <si>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</si>
  <si>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</si>
  <si>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</si>
  <si>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</si>
  <si>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</si>
  <si>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</si>
  <si>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</si>
  <si>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</si>
  <si>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</si>
  <si>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</si>
  <si>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</si>
  <si>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</si>
  <si>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</si>
  <si>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</si>
  <si>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</si>
  <si>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</si>
  <si>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</si>
  <si>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</si>
  <si>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</si>
  <si>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</si>
  <si>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</si>
  <si>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</si>
  <si>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</si>
  <si>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</si>
  <si>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</si>
  <si>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</si>
  <si>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</si>
  <si>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</si>
  <si>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</si>
  <si>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</si>
  <si>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</si>
  <si>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</si>
  <si>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</si>
  <si>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</si>
  <si>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</si>
  <si>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</si>
  <si>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</si>
  <si>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</si>
  <si>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</si>
  <si>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</si>
  <si>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</si>
  <si>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</si>
  <si>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</si>
  <si>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</si>
  <si>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</si>
  <si>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</si>
  <si>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</si>
  <si>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</si>
  <si>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</si>
  <si>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</si>
  <si>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</si>
  <si>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</si>
  <si>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</si>
  <si>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</si>
  <si>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</si>
  <si>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</si>
  <si>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</si>
  <si>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</si>
  <si>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</si>
  <si>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</si>
  <si>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</si>
  <si>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</si>
  <si>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</si>
  <si>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</si>
  <si>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</si>
  <si>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</si>
  <si>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</si>
  <si>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</si>
  <si>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</si>
  <si>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</si>
  <si>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</si>
  <si>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</si>
  <si>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</si>
  <si>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</si>
  <si>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</si>
  <si>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</si>
  <si>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</si>
  <si>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</si>
  <si>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</si>
  <si>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</si>
  <si>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</si>
  <si>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</si>
  <si>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</si>
  <si>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</si>
  <si>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</si>
  <si>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</si>
  <si>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</si>
  <si>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</si>
  <si>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</si>
  <si>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</si>
  <si>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</si>
  <si>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</si>
  <si>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</si>
  <si>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</si>
  <si>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</si>
  <si>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</si>
  <si>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</si>
  <si>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</si>
  <si>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</si>
  <si>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</si>
  <si>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</si>
  <si>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</si>
  <si>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</si>
  <si>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</si>
  <si>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</si>
  <si>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</si>
  <si>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</si>
  <si>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</si>
  <si>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</si>
  <si>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</si>
  <si>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</si>
  <si>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</si>
  <si>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</si>
  <si>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</si>
  <si>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</si>
  <si>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</si>
  <si>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</si>
  <si>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</si>
  <si>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</si>
  <si>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</si>
  <si>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</si>
  <si>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</si>
  <si>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</si>
  <si>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</si>
  <si>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</si>
  <si>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</si>
  <si>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</si>
  <si>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</si>
  <si>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</si>
  <si>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</si>
  <si>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</si>
  <si>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</si>
  <si>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</si>
  <si>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</si>
  <si>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</si>
  <si>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</si>
  <si>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</si>
  <si>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</si>
  <si>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</si>
  <si>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</si>
  <si>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</si>
  <si>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</si>
  <si>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</si>
  <si>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</si>
  <si>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</si>
  <si>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</si>
  <si>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</si>
  <si>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</si>
  <si>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</si>
  <si>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</si>
  <si>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</si>
  <si>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</si>
  <si>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</si>
  <si>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</si>
  <si>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</si>
  <si>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</si>
  <si>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</si>
  <si>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</si>
  <si>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</si>
  <si>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</si>
  <si>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</si>
  <si>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</si>
  <si>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</si>
  <si>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</si>
  <si>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</si>
  <si>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</si>
  <si>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</si>
  <si>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</si>
  <si>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</si>
  <si>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</si>
  <si>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</si>
  <si>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</si>
  <si>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</si>
  <si>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</si>
  <si>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</si>
  <si>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</si>
  <si>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</si>
  <si>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</si>
  <si>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</si>
  <si>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</si>
  <si>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</si>
  <si>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</si>
  <si>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</si>
  <si>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</si>
  <si>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</si>
  <si>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</si>
  <si>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</si>
  <si>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</si>
  <si>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</si>
  <si>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</si>
  <si>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</si>
  <si>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</si>
  <si>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</si>
  <si>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</si>
  <si>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</si>
  <si>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</si>
  <si>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</si>
  <si>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</si>
  <si>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</si>
  <si>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</si>
  <si>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</si>
  <si>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</si>
  <si>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</si>
  <si>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</si>
  <si>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</si>
  <si>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</si>
  <si>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</si>
  <si>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</si>
  <si>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</si>
  <si>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</si>
  <si>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</si>
  <si>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</si>
  <si>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</si>
  <si>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</si>
  <si>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</si>
  <si>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</si>
  <si>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</si>
  <si>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</si>
  <si>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</si>
  <si>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</si>
  <si>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</si>
  <si>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</si>
  <si>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</si>
  <si>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</si>
  <si>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</si>
  <si>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</si>
  <si>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</si>
  <si>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</si>
  <si>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</si>
  <si>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</si>
  <si>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</si>
  <si>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</si>
  <si>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</si>
  <si>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</si>
  <si>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</si>
  <si>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</si>
  <si>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</si>
  <si>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</si>
  <si>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</si>
  <si>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</si>
  <si>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</si>
  <si>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</si>
  <si>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</si>
  <si>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</si>
  <si>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</si>
  <si>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</si>
  <si>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</si>
  <si>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</si>
  <si>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</si>
  <si>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</si>
  <si>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</si>
  <si>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</si>
  <si>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</si>
  <si>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</si>
  <si>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</si>
  <si>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</si>
  <si>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</si>
  <si>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</si>
  <si>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</si>
  <si>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</si>
  <si>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</si>
  <si>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</si>
  <si>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</si>
  <si>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</si>
  <si>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</si>
  <si>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</si>
  <si>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</si>
  <si>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</si>
  <si>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</si>
  <si>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</si>
  <si>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</si>
  <si>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</si>
  <si>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</si>
  <si>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</si>
  <si>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</si>
  <si>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</si>
  <si>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</si>
  <si>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</si>
  <si>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</si>
  <si>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</si>
  <si>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</si>
  <si>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</si>
  <si>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</si>
  <si>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</si>
  <si>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</si>
  <si>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</si>
  <si>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</si>
  <si>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</si>
  <si>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</si>
  <si>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</si>
  <si>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</si>
  <si>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</si>
  <si>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</si>
  <si>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</si>
  <si>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</si>
  <si>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</si>
  <si>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</si>
  <si>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</si>
  <si>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</si>
  <si>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</si>
  <si>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</si>
  <si>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</si>
  <si>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</si>
  <si>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</si>
  <si>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</si>
  <si>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</si>
  <si>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</si>
  <si>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</si>
  <si>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</si>
  <si>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</si>
  <si>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</si>
  <si>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</si>
  <si>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</si>
  <si>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</si>
  <si>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</si>
  <si>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</si>
  <si>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</si>
  <si>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</si>
  <si>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</si>
  <si>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</si>
  <si>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</si>
  <si>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</si>
  <si>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</si>
  <si>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</si>
  <si>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</si>
  <si>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</si>
  <si>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</si>
  <si>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</si>
  <si>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</si>
  <si>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</si>
  <si>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</si>
  <si>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</si>
  <si>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</si>
  <si>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</si>
  <si>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</si>
  <si>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</si>
  <si>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</si>
  <si>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</si>
  <si>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</si>
  <si>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</si>
  <si>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</si>
  <si>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</si>
  <si>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</si>
  <si>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</si>
  <si>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</si>
  <si>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</si>
  <si>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</si>
  <si>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</si>
  <si>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</si>
  <si>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</si>
  <si>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</si>
  <si>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</si>
  <si>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</si>
  <si>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</si>
  <si>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</si>
  <si>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</si>
  <si>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</si>
  <si>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</si>
  <si>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</si>
  <si>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</si>
  <si>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</si>
  <si>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</si>
  <si>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</si>
  <si>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</si>
  <si>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</si>
  <si>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</si>
  <si>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</si>
  <si>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</si>
  <si>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</si>
  <si>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</si>
  <si>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</si>
  <si>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</si>
  <si>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</si>
  <si>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</si>
  <si>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</si>
  <si>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</si>
  <si>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</si>
  <si>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</si>
  <si>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</si>
  <si>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</si>
  <si>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</si>
  <si>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</si>
  <si>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</si>
  <si>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</si>
  <si>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</si>
  <si>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</si>
  <si>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</si>
  <si>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</si>
  <si>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</si>
  <si>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</si>
  <si>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</si>
  <si>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</si>
  <si>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</si>
  <si>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</si>
  <si>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</si>
  <si>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</si>
  <si>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</si>
  <si>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</si>
  <si>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</si>
  <si>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</si>
  <si>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</si>
  <si>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</si>
  <si>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</si>
  <si>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</si>
  <si>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</si>
  <si>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</si>
  <si>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</si>
  <si>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</si>
  <si>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</si>
  <si>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</si>
  <si>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</si>
  <si>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</si>
  <si>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</si>
  <si>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</si>
  <si>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</si>
  <si>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</si>
  <si>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</si>
  <si>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</si>
  <si>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</si>
  <si>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</si>
  <si>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</si>
  <si>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</si>
  <si>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</si>
  <si>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</si>
  <si>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</si>
  <si>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</si>
  <si>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</si>
  <si>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</si>
  <si>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</si>
  <si>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</si>
  <si>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</si>
  <si>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</si>
  <si>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</si>
  <si>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</si>
  <si>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</si>
  <si>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</si>
  <si>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</si>
  <si>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</si>
  <si>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</si>
  <si>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</si>
  <si>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</si>
  <si>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</si>
  <si>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</si>
  <si>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</si>
  <si>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</si>
  <si>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</si>
  <si>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</si>
  <si>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</si>
  <si>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</si>
  <si>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</si>
  <si>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</si>
  <si>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</si>
  <si>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</si>
  <si>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</si>
  <si>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</si>
  <si>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</si>
  <si>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</si>
  <si>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</si>
  <si>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</si>
  <si>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</si>
  <si>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</si>
  <si>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</si>
  <si>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</si>
  <si>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</si>
  <si>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</si>
  <si>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</si>
  <si>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</si>
  <si>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</si>
  <si>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</si>
  <si>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</si>
  <si>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</si>
  <si>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</si>
  <si>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</si>
  <si>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</si>
  <si>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</si>
  <si>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</si>
  <si>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</si>
  <si>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</si>
  <si>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</si>
  <si>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</si>
  <si>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</si>
  <si>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</si>
  <si>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</si>
  <si>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</si>
  <si>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</si>
  <si>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</si>
  <si>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</si>
  <si>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</si>
  <si>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</si>
  <si>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</si>
  <si>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</si>
  <si>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</si>
  <si>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</si>
  <si>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</si>
  <si>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</si>
  <si>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</si>
  <si>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</si>
  <si>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</si>
  <si>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</si>
  <si>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</si>
  <si>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</si>
  <si>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</si>
  <si>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</si>
  <si>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</si>
  <si>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</si>
  <si>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</si>
  <si>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</si>
  <si>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</si>
  <si>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</si>
  <si>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</si>
  <si>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</si>
  <si>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</si>
  <si>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</si>
  <si>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</si>
  <si>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</si>
  <si>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</si>
  <si>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</si>
  <si>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</si>
  <si>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</si>
  <si>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</si>
  <si>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</si>
  <si>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</si>
  <si>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</si>
  <si>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</si>
  <si>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</si>
  <si>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</si>
  <si>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</si>
  <si>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</si>
  <si>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</si>
  <si>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</si>
  <si>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</si>
  <si>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</si>
  <si>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</si>
  <si>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</si>
  <si>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</si>
  <si>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</si>
  <si>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</si>
  <si>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</si>
  <si>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</si>
  <si>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</si>
  <si>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</si>
  <si>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</si>
  <si>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</si>
  <si>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</si>
  <si>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</si>
  <si>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</si>
  <si>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</si>
  <si>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</si>
  <si>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</si>
  <si>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</si>
  <si>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</si>
  <si>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</si>
  <si>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</si>
  <si>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</si>
  <si>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</si>
  <si>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</si>
  <si>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</si>
  <si>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</si>
  <si>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</si>
  <si>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</si>
  <si>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</si>
  <si>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</si>
  <si>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</si>
  <si>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</si>
  <si>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</si>
  <si>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</si>
  <si>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</si>
  <si>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</si>
  <si>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</si>
  <si>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</si>
  <si>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</si>
  <si>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</si>
  <si>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</si>
  <si>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</si>
  <si>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</si>
  <si>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</si>
  <si>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</si>
  <si>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</si>
  <si>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</si>
  <si>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</si>
  <si>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</si>
  <si>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</si>
  <si>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</si>
  <si>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</si>
  <si>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</si>
  <si>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</si>
  <si>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</si>
  <si>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</si>
  <si>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</si>
  <si>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</si>
  <si>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</si>
  <si>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</si>
  <si>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</si>
  <si>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</si>
  <si>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</si>
  <si>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</si>
  <si>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</si>
  <si>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</si>
  <si>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</si>
  <si>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</si>
  <si>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</si>
  <si>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</si>
  <si>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</si>
  <si>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</si>
  <si>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</si>
  <si>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</si>
  <si>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</si>
  <si>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</si>
  <si>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</si>
  <si>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</si>
  <si>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</si>
  <si>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</si>
  <si>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</si>
  <si>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</si>
  <si>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</si>
  <si>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</si>
  <si>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</si>
  <si>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</si>
  <si>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</si>
  <si>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</si>
  <si>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</si>
  <si>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</si>
  <si>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</si>
  <si>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</si>
  <si>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</si>
  <si>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</si>
  <si>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</si>
  <si>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</si>
  <si>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</si>
  <si>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</si>
  <si>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</si>
  <si>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</si>
  <si>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</si>
  <si>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</si>
  <si>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</si>
  <si>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</si>
  <si>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</si>
  <si>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</si>
  <si>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</si>
  <si>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</si>
  <si>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</si>
  <si>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</si>
  <si>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</si>
  <si>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</si>
  <si>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</si>
  <si>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</si>
  <si>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</si>
  <si>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</si>
  <si>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</si>
  <si>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</si>
  <si>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</si>
  <si>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</si>
  <si>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</si>
  <si>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</si>
  <si>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</si>
  <si>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</si>
  <si>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</si>
  <si>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</si>
  <si>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</si>
  <si>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</si>
  <si>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</si>
  <si>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</si>
  <si>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</si>
  <si>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</si>
  <si>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</si>
  <si>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</si>
  <si>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</si>
  <si>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</si>
  <si>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</si>
  <si>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</si>
  <si>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</si>
  <si>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</si>
  <si>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</si>
  <si>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</si>
  <si>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</si>
  <si>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</si>
  <si>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</si>
  <si>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</si>
  <si>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</si>
  <si>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</si>
  <si>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</si>
  <si>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</si>
  <si>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</si>
  <si>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</si>
  <si>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</si>
  <si>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</si>
  <si>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</si>
  <si>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</si>
  <si>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</si>
  <si>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</si>
  <si>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</si>
  <si>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</si>
  <si>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</si>
  <si>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</si>
  <si>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</si>
  <si>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</si>
  <si>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</si>
  <si>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</si>
  <si>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</si>
  <si>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</si>
  <si>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</si>
  <si>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</si>
  <si>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</si>
  <si>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</si>
  <si>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</si>
  <si>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</si>
  <si>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</si>
  <si>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</si>
  <si>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</si>
  <si>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</si>
  <si>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</si>
  <si>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</si>
  <si>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</si>
  <si>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</si>
  <si>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</si>
  <si>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</si>
  <si>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</si>
  <si>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</si>
  <si>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</si>
  <si>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</si>
  <si>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</si>
  <si>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</si>
  <si>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</si>
  <si>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</si>
  <si>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</si>
  <si>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</si>
  <si>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</si>
  <si>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</si>
  <si>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</si>
  <si>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</si>
  <si>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</si>
  <si>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</si>
  <si>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</si>
  <si>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</si>
  <si>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</si>
  <si>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</si>
  <si>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</si>
  <si>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</si>
  <si>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</si>
  <si>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</si>
  <si>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</si>
  <si>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</si>
  <si>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</si>
  <si>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</si>
  <si>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</si>
  <si>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</si>
  <si>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</si>
  <si>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</si>
  <si>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</si>
  <si>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</si>
  <si>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</si>
  <si>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</si>
  <si>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</si>
  <si>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</si>
  <si>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</si>
  <si>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</si>
  <si>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</si>
  <si>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</si>
  <si>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</si>
  <si>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</si>
  <si>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</si>
  <si>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</si>
  <si>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</si>
  <si>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</si>
  <si>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</si>
  <si>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</si>
  <si>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</si>
  <si>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</si>
  <si>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</si>
  <si>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</si>
  <si>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</si>
  <si>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</si>
  <si>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</si>
  <si>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</si>
  <si>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</si>
  <si>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</si>
  <si>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</si>
  <si>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</si>
  <si>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</si>
  <si>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</si>
  <si>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</si>
  <si>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</si>
  <si>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</si>
  <si>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</si>
  <si>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</si>
  <si>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</si>
  <si>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</si>
  <si>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</si>
  <si>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</si>
  <si>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</si>
  <si>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</si>
  <si>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</si>
  <si>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</si>
  <si>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</si>
  <si>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</si>
  <si>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</si>
  <si>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</si>
  <si>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</si>
  <si>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</si>
  <si>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</si>
  <si>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</si>
  <si>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</si>
  <si>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</si>
  <si>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</si>
  <si>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</si>
  <si>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</si>
  <si>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</si>
  <si>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</si>
  <si>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</si>
  <si>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</si>
  <si>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</si>
  <si>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</si>
  <si>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</si>
  <si>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</si>
  <si>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</si>
  <si>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</si>
  <si>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</si>
  <si>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</si>
  <si>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</si>
  <si>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</si>
  <si>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</si>
  <si>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</si>
  <si>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</si>
  <si>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</si>
  <si>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</si>
  <si>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</si>
  <si>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</si>
  <si>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</si>
  <si>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</si>
  <si>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</si>
  <si>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</si>
  <si>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</si>
  <si>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</si>
  <si>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</si>
  <si>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</si>
  <si>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</si>
  <si>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</si>
  <si>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</si>
  <si>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</si>
  <si>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</si>
  <si>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</si>
  <si>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</si>
  <si>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</si>
  <si>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</si>
  <si>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</si>
  <si>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</si>
  <si>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</si>
  <si>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</si>
  <si>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</si>
  <si>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</si>
  <si>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</si>
  <si>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</si>
  <si>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</si>
  <si>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</si>
  <si>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</si>
  <si>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</si>
  <si>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</si>
  <si>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</si>
  <si>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</si>
  <si>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</si>
  <si>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</si>
  <si>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</si>
  <si>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</si>
  <si>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</si>
  <si>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</si>
  <si>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</si>
  <si>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</si>
  <si>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</si>
  <si>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</si>
  <si>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</si>
  <si>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</si>
  <si>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</si>
  <si>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</si>
  <si>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</si>
  <si>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</si>
  <si>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</si>
  <si>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</si>
  <si>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</si>
  <si>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</si>
  <si>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</si>
  <si>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</si>
  <si>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</si>
  <si>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</si>
  <si>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</si>
  <si>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</si>
  <si>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</si>
  <si>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</si>
  <si>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</si>
  <si>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</si>
  <si>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</si>
  <si>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</si>
  <si>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</si>
  <si>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</si>
  <si>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</si>
  <si>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</si>
  <si>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</si>
  <si>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</si>
  <si>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</si>
  <si>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</si>
  <si>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</si>
  <si>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</si>
  <si>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</si>
  <si>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</si>
  <si>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</si>
  <si>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</si>
  <si>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</si>
  <si>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</si>
  <si>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</si>
  <si>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</si>
  <si>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</si>
  <si>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</si>
  <si>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</si>
  <si>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</si>
  <si>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</si>
  <si>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</si>
  <si>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</si>
  <si>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</si>
  <si>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</si>
  <si>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</si>
  <si>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</si>
  <si>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</si>
  <si>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</si>
  <si>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</si>
  <si>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</si>
  <si>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</si>
  <si>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</si>
  <si>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</si>
  <si>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</si>
  <si>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</si>
  <si>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</si>
  <si>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</si>
  <si>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</si>
  <si>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</si>
  <si>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</si>
  <si>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</si>
  <si>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</si>
  <si>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</si>
  <si>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</si>
  <si>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</si>
  <si>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</si>
  <si>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</si>
  <si>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</si>
  <si>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</si>
  <si>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</si>
  <si>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</si>
  <si>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</si>
  <si>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</si>
  <si>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</si>
  <si>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</si>
  <si>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</si>
  <si>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</si>
  <si>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</si>
  <si>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</si>
  <si>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</si>
  <si>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</si>
  <si>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</si>
  <si>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</si>
  <si>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</si>
  <si>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</si>
  <si>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</si>
  <si>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</si>
  <si>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</si>
  <si>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</si>
  <si>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</si>
  <si>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</si>
  <si>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</si>
  <si>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</si>
  <si>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</si>
  <si>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</si>
  <si>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</si>
  <si>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</si>
  <si>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</si>
  <si>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</si>
  <si>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</si>
  <si>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</si>
  <si>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</si>
  <si>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</si>
  <si>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</si>
  <si>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</si>
  <si>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</si>
  <si>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</si>
  <si>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</si>
  <si>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</si>
  <si>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</si>
  <si>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</si>
  <si>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</si>
  <si>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</si>
  <si>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</si>
  <si>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</si>
  <si>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</si>
  <si>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</si>
  <si>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</si>
  <si>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</si>
  <si>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</si>
  <si>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</si>
  <si>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</si>
  <si>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</si>
  <si>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</si>
  <si>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</si>
  <si>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</si>
  <si>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</si>
  <si>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</si>
  <si>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</si>
  <si>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</si>
  <si>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</si>
  <si>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</si>
  <si>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</si>
  <si>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</si>
  <si>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</si>
  <si>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</si>
  <si>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</si>
  <si>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</si>
  <si>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</si>
  <si>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</si>
  <si>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</si>
  <si>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</si>
  <si>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</si>
  <si>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</si>
  <si>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</si>
  <si>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</si>
  <si>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</si>
  <si>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</si>
  <si>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</si>
  <si>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</si>
  <si>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</si>
  <si>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</si>
  <si>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</si>
  <si>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</si>
  <si>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</si>
  <si>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</si>
  <si>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</si>
  <si>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</si>
  <si>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</si>
  <si>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</si>
  <si>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</si>
  <si>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</si>
  <si>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</si>
  <si>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</si>
  <si>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</si>
  <si>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</si>
  <si>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</si>
  <si>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</si>
  <si>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</si>
  <si>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</si>
  <si>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</si>
  <si>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</si>
  <si>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</si>
  <si>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</si>
  <si>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</si>
  <si>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</si>
  <si>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</si>
  <si>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</si>
  <si>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</si>
  <si>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</si>
  <si>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</si>
  <si>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</si>
  <si>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</si>
  <si>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</si>
  <si>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</si>
  <si>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</si>
  <si>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</si>
  <si>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</si>
  <si>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</si>
  <si>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</si>
  <si>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</si>
  <si>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</si>
  <si>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</si>
  <si>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</si>
  <si>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</si>
  <si>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</si>
  <si>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</si>
  <si>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</si>
  <si>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</si>
  <si>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</si>
  <si>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</si>
  <si>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</si>
  <si>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</si>
  <si>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</si>
  <si>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</si>
  <si>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</si>
  <si>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</si>
  <si>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</si>
  <si>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</si>
  <si>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</si>
  <si>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</si>
  <si>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</si>
  <si>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</si>
  <si>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</si>
  <si>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</si>
  <si>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</si>
  <si>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</si>
  <si>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</si>
  <si>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</si>
  <si>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</si>
  <si>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</si>
  <si>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</si>
  <si>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</si>
  <si>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</si>
  <si>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</si>
  <si>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</si>
  <si>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</si>
  <si>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</si>
  <si>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</si>
  <si>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</si>
  <si>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</si>
  <si>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</si>
  <si>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</si>
  <si>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</si>
  <si>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</si>
  <si>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</si>
  <si>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</si>
  <si>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</si>
  <si>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</si>
  <si>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</si>
  <si>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</si>
  <si>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</si>
  <si>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</si>
  <si>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</si>
  <si>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</si>
  <si>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</si>
  <si>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</si>
  <si>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</si>
  <si>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</si>
  <si>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</si>
  <si>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</si>
  <si>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</si>
  <si>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</si>
  <si>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</si>
  <si>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</si>
  <si>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</si>
  <si>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</si>
  <si>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</si>
  <si>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</si>
  <si>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</si>
  <si>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</si>
  <si>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</si>
  <si>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</si>
  <si>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</si>
  <si>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</si>
  <si>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</si>
  <si>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</si>
  <si>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</si>
  <si>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</si>
  <si>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</si>
  <si>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</si>
  <si>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</si>
  <si>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</si>
  <si>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</si>
  <si>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</si>
  <si>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</si>
  <si>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</si>
  <si>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</si>
  <si>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</si>
  <si>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</si>
  <si>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</si>
  <si>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</si>
  <si>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</si>
  <si>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</si>
  <si>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</si>
  <si>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</si>
  <si>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</si>
  <si>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</si>
  <si>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</si>
  <si>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</si>
  <si>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</si>
  <si>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</si>
  <si>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</si>
  <si>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</si>
  <si>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</si>
  <si>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</si>
  <si>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</si>
  <si>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</si>
  <si>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</si>
  <si>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</si>
  <si>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</si>
  <si>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</si>
  <si>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</si>
  <si>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</si>
  <si>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</si>
  <si>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</si>
  <si>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</si>
  <si>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</si>
  <si>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</si>
  <si>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</si>
  <si>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</si>
  <si>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</si>
  <si>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</si>
  <si>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</si>
  <si>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</si>
  <si>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</si>
  <si>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</si>
  <si>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</si>
  <si>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</si>
  <si>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</si>
  <si>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</si>
  <si>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</si>
  <si>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</si>
  <si>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</si>
  <si>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</si>
  <si>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</si>
  <si>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</si>
  <si>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</si>
  <si>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</si>
  <si>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</si>
  <si>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</si>
  <si>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</si>
  <si>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</si>
  <si>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</si>
  <si>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</si>
  <si>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</si>
  <si>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</si>
  <si>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</si>
  <si>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</si>
  <si>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</si>
  <si>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</si>
  <si>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</si>
  <si>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</si>
  <si>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</si>
  <si>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</si>
  <si>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</si>
  <si>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</si>
  <si>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</si>
  <si>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</si>
  <si>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</si>
  <si>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</si>
  <si>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</si>
  <si>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</si>
  <si>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</si>
  <si>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</si>
  <si>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</si>
  <si>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</si>
  <si>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</si>
  <si>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</si>
  <si>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</si>
  <si>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</si>
  <si>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</si>
  <si>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</si>
  <si>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</si>
  <si>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</si>
  <si>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</si>
  <si>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</si>
  <si>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</si>
  <si>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</si>
  <si>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</si>
  <si>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</si>
  <si>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</si>
  <si>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</si>
  <si>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</si>
  <si>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</si>
  <si>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</si>
  <si>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</si>
  <si>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</si>
  <si>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</si>
  <si>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</si>
  <si>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</si>
  <si>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</si>
  <si>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</si>
  <si>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</si>
  <si>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</si>
  <si>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</si>
  <si>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</si>
  <si>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</si>
  <si>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</si>
  <si>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</si>
  <si>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</si>
  <si>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</si>
  <si>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</si>
  <si>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</si>
  <si>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</si>
  <si>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</si>
  <si>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</si>
  <si>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</si>
  <si>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</si>
  <si>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</si>
  <si>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</si>
  <si>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</si>
  <si>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</si>
  <si>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</si>
  <si>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</si>
  <si>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</si>
  <si>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</si>
  <si>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</si>
  <si>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</si>
  <si>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</si>
  <si>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</si>
  <si>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</si>
  <si>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</si>
  <si>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</si>
  <si>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</si>
  <si>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</si>
  <si>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</si>
  <si>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</si>
  <si>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</si>
  <si>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</si>
  <si>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</si>
  <si>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</si>
  <si>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</si>
  <si>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</si>
  <si>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</si>
  <si>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</si>
  <si>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</si>
  <si>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</si>
  <si>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</si>
  <si>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</si>
  <si>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</si>
  <si>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</si>
  <si>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</si>
  <si>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</si>
  <si>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</si>
  <si>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</si>
  <si>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</si>
  <si>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</si>
  <si>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</si>
  <si>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</si>
  <si>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</si>
  <si>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</si>
  <si>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</si>
  <si>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</si>
  <si>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</si>
  <si>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</si>
  <si>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</si>
  <si>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</si>
  <si>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</si>
  <si>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</si>
  <si>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</si>
  <si>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</si>
  <si>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</si>
  <si>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</si>
  <si>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</si>
  <si>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</si>
  <si>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</si>
  <si>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</si>
  <si>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</si>
  <si>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</si>
  <si>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</si>
  <si>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</si>
  <si>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</si>
  <si>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</si>
  <si>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</si>
  <si>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</si>
  <si>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</si>
  <si>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</si>
  <si>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</si>
  <si>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</si>
  <si>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</si>
  <si>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</si>
  <si>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</si>
  <si>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</si>
  <si>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</si>
  <si>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</si>
  <si>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</si>
  <si>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</si>
  <si>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</si>
  <si>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</si>
  <si>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</si>
  <si>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</si>
  <si>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</si>
  <si>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</si>
  <si>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</si>
  <si>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</si>
  <si>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</si>
  <si>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</si>
  <si>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</si>
  <si>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</si>
  <si>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</si>
  <si>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</si>
  <si>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</si>
  <si>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</si>
  <si>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</si>
  <si>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</si>
  <si>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</si>
  <si>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</si>
  <si>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</si>
  <si>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</si>
  <si>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</si>
  <si>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</si>
  <si>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</si>
  <si>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</si>
  <si>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</si>
  <si>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</si>
  <si>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</si>
  <si>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</si>
  <si>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</si>
  <si>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</si>
  <si>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</si>
  <si>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</si>
  <si>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</si>
  <si>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</si>
  <si>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</si>
  <si>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</si>
  <si>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</si>
  <si>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</si>
  <si>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</si>
  <si>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</si>
  <si>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</si>
  <si>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</si>
  <si>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</si>
  <si>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</si>
  <si>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</si>
  <si>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</si>
  <si>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</si>
  <si>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</si>
  <si>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</si>
  <si>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</si>
  <si>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</si>
  <si>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</si>
  <si>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</si>
  <si>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</si>
  <si>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</si>
  <si>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</si>
  <si>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</si>
  <si>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</si>
  <si>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</si>
  <si>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</si>
  <si>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</si>
  <si>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</si>
  <si>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</si>
  <si>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</si>
  <si>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</si>
  <si>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</si>
  <si>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</si>
  <si>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</si>
  <si>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</si>
  <si>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</si>
  <si>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</si>
  <si>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</si>
  <si>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</si>
  <si>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</si>
  <si>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</si>
  <si>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</si>
  <si>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</si>
  <si>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</si>
  <si>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</si>
  <si>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</si>
  <si>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</si>
  <si>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</si>
  <si>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</si>
  <si>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</si>
  <si>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</si>
  <si>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</si>
  <si>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</si>
  <si>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</si>
  <si>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</si>
  <si>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</si>
  <si>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</si>
  <si>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</si>
  <si>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</si>
  <si>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</si>
  <si>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</si>
  <si>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</si>
  <si>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</si>
  <si>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</si>
  <si>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</si>
  <si>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</si>
  <si>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</si>
  <si>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</si>
  <si>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</si>
  <si>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</si>
  <si>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</si>
  <si>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</si>
  <si>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</si>
  <si>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</si>
  <si>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</si>
  <si>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</si>
  <si>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</si>
  <si>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</si>
  <si>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</si>
  <si>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</si>
  <si>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</si>
  <si>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</si>
  <si>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</si>
  <si>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</si>
  <si>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</si>
  <si>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</si>
  <si>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</si>
  <si>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</si>
  <si>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</si>
  <si>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</si>
  <si>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</si>
  <si>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</si>
  <si>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</si>
  <si>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</si>
  <si>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</si>
  <si>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</si>
  <si>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</si>
  <si>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</si>
  <si>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</si>
  <si>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</si>
  <si>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</si>
  <si>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</si>
  <si>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</si>
  <si>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</si>
  <si>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</si>
  <si>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</si>
  <si>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</si>
  <si>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</si>
  <si>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</si>
  <si>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</si>
  <si>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</si>
  <si>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</si>
  <si>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</si>
  <si>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</si>
  <si>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</si>
  <si>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</si>
  <si>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</si>
  <si>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</si>
  <si>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</si>
  <si>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</si>
  <si>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</si>
  <si>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</si>
  <si>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</si>
  <si>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</si>
  <si>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</si>
  <si>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</si>
  <si>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</si>
  <si>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</si>
  <si>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</si>
  <si>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</si>
  <si>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</si>
  <si>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</si>
  <si>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</si>
  <si>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</si>
  <si>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</si>
  <si>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</si>
  <si>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</si>
  <si>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</si>
  <si>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</si>
  <si>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</si>
  <si>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</si>
  <si>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</si>
  <si>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</si>
  <si>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</si>
  <si>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</si>
  <si>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</si>
  <si>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</si>
  <si>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</si>
  <si>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</si>
  <si>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</si>
  <si>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</si>
  <si>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</si>
  <si>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</si>
  <si>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</si>
  <si>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</si>
  <si>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</si>
  <si>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</si>
  <si>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</si>
  <si>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</si>
  <si>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</si>
  <si>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</si>
  <si>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</si>
  <si>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</si>
  <si>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</si>
  <si>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</si>
  <si>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</si>
  <si>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</si>
  <si>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</si>
  <si>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</si>
  <si>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</si>
  <si>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</si>
  <si>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</si>
  <si>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</si>
  <si>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</si>
  <si>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</si>
  <si>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</si>
  <si>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</si>
  <si>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</si>
  <si>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</si>
  <si>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</si>
  <si>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</si>
  <si>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</si>
  <si>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</si>
  <si>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</si>
  <si>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</si>
  <si>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</si>
  <si>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</si>
  <si>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</si>
  <si>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</si>
  <si>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</si>
  <si>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</si>
  <si>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</si>
  <si>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</si>
  <si>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</si>
  <si>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</si>
  <si>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</si>
  <si>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</si>
  <si>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</si>
  <si>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</si>
  <si>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</si>
  <si>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</si>
  <si>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</si>
  <si>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</si>
  <si>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</si>
  <si>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</si>
  <si>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</si>
  <si>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</si>
  <si>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</si>
  <si>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</si>
  <si>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</si>
  <si>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</si>
  <si>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</si>
  <si>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</si>
  <si>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</si>
  <si>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</si>
  <si>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</si>
  <si>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</si>
  <si>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</si>
  <si>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</si>
  <si>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</si>
  <si>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</si>
  <si>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</si>
  <si>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</si>
  <si>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</si>
  <si>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</si>
  <si>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</si>
  <si>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</si>
  <si>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</si>
  <si>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</si>
  <si>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</si>
  <si>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</si>
  <si>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</si>
  <si>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</si>
  <si>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</si>
  <si>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</si>
  <si>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</si>
  <si>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</si>
  <si>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</si>
  <si>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</si>
  <si>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</si>
  <si>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</si>
  <si>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</si>
  <si>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</si>
  <si>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</si>
  <si>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</si>
  <si>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</si>
  <si>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</si>
  <si>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</si>
  <si>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</si>
  <si>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</si>
  <si>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</si>
  <si>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</si>
  <si>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</si>
  <si>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</si>
  <si>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</si>
  <si>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</si>
  <si>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</si>
  <si>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</si>
  <si>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</si>
  <si>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</si>
  <si>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</si>
  <si>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</si>
  <si>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</si>
  <si>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</si>
  <si>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</si>
  <si>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</si>
  <si>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</si>
  <si>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</si>
  <si>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</si>
  <si>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</si>
  <si>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</si>
  <si>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</si>
  <si>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</si>
  <si>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</si>
  <si>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</si>
  <si>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</si>
  <si>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</si>
  <si>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</si>
  <si>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</si>
  <si>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</si>
  <si>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</si>
  <si>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</si>
  <si>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</si>
  <si>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</si>
  <si>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</si>
  <si>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</si>
  <si>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</si>
  <si>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</si>
  <si>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</si>
  <si>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</si>
  <si>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</si>
  <si>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</si>
  <si>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</si>
  <si>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</si>
  <si>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</si>
  <si>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</si>
  <si>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</si>
  <si>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</si>
  <si>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</si>
  <si>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</si>
  <si>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</si>
  <si>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</si>
  <si>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</si>
  <si>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</si>
  <si>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</si>
  <si>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</si>
  <si>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</si>
  <si>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</si>
  <si>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</si>
  <si>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</si>
  <si>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</si>
  <si>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</si>
  <si>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</si>
  <si>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</si>
  <si>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</si>
  <si>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</si>
  <si>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</si>
  <si>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</si>
  <si>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</si>
  <si>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</si>
  <si>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</si>
  <si>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</si>
  <si>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</si>
  <si>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</si>
  <si>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</si>
  <si>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</si>
  <si>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</si>
  <si>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</si>
  <si>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</si>
  <si>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</si>
  <si>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</si>
  <si>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</si>
  <si>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</si>
  <si>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</si>
  <si>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</si>
  <si>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</si>
  <si>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</si>
  <si>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</si>
  <si>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</si>
  <si>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</si>
  <si>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</si>
  <si>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</si>
  <si>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</si>
  <si>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</si>
  <si>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</si>
  <si>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</si>
  <si>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</si>
  <si>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</si>
  <si>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</si>
  <si>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</si>
  <si>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</si>
  <si>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</si>
  <si>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</si>
  <si>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</si>
  <si>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</si>
  <si>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</si>
  <si>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</si>
  <si>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</si>
  <si>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</si>
  <si>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</si>
  <si>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</si>
  <si>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</si>
  <si>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</si>
  <si>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</si>
  <si>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</si>
  <si>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</si>
  <si>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</si>
  <si>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</si>
  <si>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</si>
  <si>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</si>
  <si>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</si>
  <si>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</si>
  <si>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</si>
  <si>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</si>
  <si>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</si>
  <si>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</si>
  <si>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</si>
  <si>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</si>
  <si>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</si>
  <si>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</si>
  <si>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</si>
  <si>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</si>
  <si>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</si>
  <si>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</si>
  <si>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</si>
  <si>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</si>
  <si>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</si>
  <si>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</si>
  <si>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</si>
  <si>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</si>
  <si>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</si>
  <si>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</si>
  <si>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</si>
  <si>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</si>
  <si>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</si>
  <si>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</si>
  <si>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</si>
  <si>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</si>
  <si>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</si>
  <si>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</si>
  <si>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</si>
  <si>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</si>
  <si>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</si>
  <si>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</si>
  <si>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</si>
  <si>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</si>
  <si>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</si>
  <si>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</si>
  <si>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</si>
  <si>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</si>
  <si>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</si>
  <si>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</si>
  <si>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</si>
  <si>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</si>
  <si>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</si>
  <si>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</si>
  <si>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</si>
  <si>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</si>
  <si>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</si>
  <si>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</si>
  <si>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</si>
  <si>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</si>
  <si>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</si>
  <si>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</si>
  <si>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</si>
  <si>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</si>
  <si>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</si>
  <si>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</si>
  <si>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</si>
  <si>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</si>
  <si>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</si>
  <si>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</si>
  <si>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</si>
  <si>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</si>
  <si>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</si>
  <si>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</si>
  <si>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</si>
  <si>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</si>
  <si>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</si>
  <si>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</si>
  <si>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</si>
  <si>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</si>
  <si>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</si>
  <si>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</si>
  <si>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</si>
  <si>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</si>
  <si>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</si>
  <si>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</si>
  <si>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</si>
  <si>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</si>
  <si>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</si>
  <si>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</si>
  <si>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</si>
  <si>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</si>
  <si>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</si>
  <si>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</si>
  <si>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</si>
  <si>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</si>
  <si>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</si>
  <si>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</si>
  <si>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</si>
  <si>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</si>
  <si>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</si>
  <si>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</si>
  <si>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</si>
  <si>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</si>
  <si>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</si>
  <si>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</si>
  <si>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</si>
  <si>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</si>
  <si>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</si>
  <si>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</si>
  <si>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</si>
  <si>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</si>
  <si>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</si>
  <si>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</si>
  <si>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</si>
  <si>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</si>
  <si>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</si>
  <si>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</si>
  <si>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</si>
  <si>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</si>
  <si>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</si>
  <si>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</si>
  <si>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</si>
  <si>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</si>
  <si>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</si>
  <si>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</si>
  <si>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</si>
  <si>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</si>
  <si>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</si>
  <si>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</si>
  <si>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</si>
  <si>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</si>
  <si>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</si>
  <si>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</si>
  <si>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</si>
  <si>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</si>
  <si>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</si>
  <si>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</si>
  <si>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</si>
  <si>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</si>
  <si>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</si>
  <si>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</si>
  <si>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</si>
  <si>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</si>
  <si>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</si>
  <si>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</si>
  <si>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</si>
  <si>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</si>
  <si>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</si>
  <si>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</si>
  <si>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</si>
  <si>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</si>
  <si>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</si>
  <si>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</si>
  <si>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</si>
  <si>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</si>
  <si>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</si>
  <si>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</si>
  <si>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</si>
  <si>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</si>
  <si>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</si>
  <si>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</si>
  <si>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</si>
  <si>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</si>
  <si>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</si>
  <si>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</si>
  <si>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</si>
  <si>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</si>
  <si>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</si>
  <si>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</si>
  <si>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</si>
  <si>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</si>
  <si>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</si>
  <si>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</si>
  <si>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</si>
  <si>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</si>
  <si>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</si>
  <si>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</si>
  <si>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</si>
  <si>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</si>
  <si>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</si>
  <si>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</si>
  <si>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</si>
  <si>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</si>
  <si>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</si>
  <si>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</si>
  <si>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</si>
  <si>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</si>
  <si>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</si>
  <si>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</si>
  <si>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</si>
  <si>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</si>
  <si>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</si>
  <si>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</si>
  <si>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</si>
  <si>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</si>
  <si>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</si>
  <si>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</si>
  <si>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</si>
  <si>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</si>
  <si>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</si>
  <si>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</si>
  <si>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</si>
  <si>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</si>
  <si>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</si>
  <si>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</si>
  <si>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</si>
  <si>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</si>
  <si>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</si>
  <si>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</si>
  <si>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</si>
  <si>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</si>
  <si>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</si>
  <si>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</si>
  <si>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</si>
  <si>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</si>
  <si>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</si>
  <si>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</si>
  <si>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</si>
  <si>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</si>
  <si>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</si>
  <si>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</si>
  <si>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</si>
  <si>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</si>
  <si>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</si>
  <si>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</si>
  <si>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</si>
  <si>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</si>
  <si>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</si>
  <si>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</si>
  <si>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</si>
  <si>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</si>
  <si>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</si>
  <si>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</si>
  <si>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</si>
  <si>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</si>
  <si>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</si>
  <si>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</si>
  <si>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</si>
  <si>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</si>
  <si>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</si>
  <si>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</si>
  <si>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</si>
  <si>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</si>
  <si>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</si>
  <si>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</si>
  <si>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</si>
  <si>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</si>
  <si>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</si>
  <si>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</si>
  <si>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</si>
  <si>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</si>
  <si>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</si>
  <si>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</si>
  <si>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</si>
  <si>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</si>
  <si>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</si>
  <si>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</si>
  <si>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</si>
  <si>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</si>
  <si>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</si>
  <si>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</si>
  <si>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</si>
  <si>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</si>
  <si>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</si>
  <si>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</si>
  <si>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</si>
  <si>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</si>
  <si>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</si>
  <si>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</si>
  <si>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</si>
  <si>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</si>
  <si>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</si>
  <si>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</si>
  <si>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</si>
  <si>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</si>
  <si>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</si>
  <si>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</si>
  <si>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</si>
  <si>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</si>
  <si>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</si>
  <si>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</si>
  <si>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</si>
  <si>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</si>
  <si>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</si>
  <si>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</si>
  <si>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</si>
  <si>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</si>
  <si>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</si>
  <si>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</si>
  <si>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</si>
  <si>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</si>
  <si>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</si>
  <si>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</si>
  <si>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</si>
  <si>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</si>
  <si>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</si>
  <si>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</si>
  <si>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</si>
  <si>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</si>
  <si>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</si>
  <si>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</si>
  <si>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</si>
  <si>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</si>
  <si>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</si>
  <si>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</si>
  <si>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</si>
  <si>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</si>
  <si>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</si>
  <si>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</si>
  <si>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</si>
  <si>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</si>
  <si>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</si>
  <si>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</si>
  <si>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</si>
  <si>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</si>
  <si>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</si>
  <si>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</si>
  <si>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</si>
  <si>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</si>
  <si>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</si>
  <si>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</si>
  <si>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</si>
  <si>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</si>
  <si>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</si>
  <si>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</si>
  <si>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</si>
  <si>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</si>
  <si>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</si>
  <si>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</si>
  <si>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</si>
  <si>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</si>
  <si>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</si>
  <si>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</si>
  <si>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</si>
  <si>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</si>
  <si>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</si>
  <si>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</si>
  <si>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</si>
  <si>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</si>
  <si>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</si>
  <si>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</si>
  <si>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</si>
  <si>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</si>
  <si>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</si>
  <si>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</si>
  <si>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</si>
  <si>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</si>
  <si>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</si>
  <si>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</si>
  <si>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</si>
  <si>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</si>
  <si>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</si>
  <si>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</si>
  <si>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</si>
  <si>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</si>
  <si>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</si>
  <si>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</si>
  <si>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</si>
  <si>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</si>
  <si>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</si>
  <si>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</si>
  <si>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</si>
  <si>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</si>
  <si>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</si>
  <si>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</si>
  <si>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</si>
  <si>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</si>
  <si>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</si>
  <si>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</si>
  <si>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</si>
  <si>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</si>
  <si>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</si>
  <si>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</si>
  <si>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</si>
  <si>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</si>
  <si>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</si>
  <si>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</si>
  <si>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</si>
  <si>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</si>
  <si>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</si>
  <si>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</si>
  <si>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</si>
  <si>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</si>
  <si>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</si>
  <si>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</si>
  <si>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</si>
  <si>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</si>
  <si>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</si>
  <si>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</si>
  <si>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</si>
  <si>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</si>
  <si>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</si>
  <si>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</si>
  <si>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</si>
  <si>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</si>
  <si>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</si>
  <si>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</si>
  <si>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</si>
  <si>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</si>
  <si>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</si>
  <si>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</si>
  <si>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</si>
  <si>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</si>
  <si>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</si>
  <si>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</si>
  <si>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</si>
  <si>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</si>
  <si>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</si>
  <si>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</si>
  <si>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</si>
  <si>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</si>
  <si>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</si>
  <si>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</si>
  <si>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</si>
  <si>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</si>
  <si>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</si>
  <si>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</si>
  <si>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</si>
  <si>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</si>
  <si>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</si>
  <si>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</si>
  <si>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</si>
  <si>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</si>
  <si>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</si>
  <si>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</si>
  <si>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</si>
  <si>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</si>
  <si>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</si>
  <si>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</si>
  <si>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</si>
  <si>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</si>
  <si>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</si>
  <si>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</si>
  <si>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</si>
  <si>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</si>
  <si>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</si>
  <si>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</si>
  <si>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</si>
  <si>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</si>
  <si>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</si>
  <si>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</si>
  <si>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</si>
  <si>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</si>
  <si>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</si>
  <si>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</si>
  <si>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</si>
  <si>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</si>
  <si>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</si>
  <si>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</si>
  <si>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</si>
  <si>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</si>
  <si>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</si>
  <si>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</si>
  <si>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</si>
  <si>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</si>
  <si>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</si>
  <si>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</si>
  <si>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</si>
  <si>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</si>
  <si>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</si>
  <si>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</si>
  <si>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</si>
  <si>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</si>
  <si>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</si>
  <si>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</si>
  <si>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</si>
  <si>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</si>
  <si>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</si>
  <si>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</si>
  <si>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</si>
  <si>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</si>
  <si>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</si>
  <si>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</si>
  <si>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</si>
  <si>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</si>
  <si>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</si>
  <si>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</si>
  <si>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</si>
  <si>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</si>
  <si>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</si>
  <si>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</si>
  <si>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</si>
  <si>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</si>
  <si>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</si>
  <si>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</si>
  <si>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</si>
  <si>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</si>
  <si>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</si>
  <si>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</si>
  <si>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</si>
  <si>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</si>
  <si>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</si>
  <si>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</si>
  <si>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</si>
  <si>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</si>
  <si>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</si>
  <si>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</si>
  <si>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</si>
  <si>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</si>
  <si>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</si>
  <si>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</si>
  <si>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</si>
  <si>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</si>
  <si>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</si>
  <si>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</si>
  <si>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</si>
  <si>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</si>
  <si>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</si>
  <si>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</si>
  <si>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</si>
  <si>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</si>
  <si>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</si>
  <si>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</si>
  <si>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</si>
  <si>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</si>
  <si>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</si>
  <si>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</si>
  <si>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</si>
  <si>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</si>
  <si>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</si>
  <si>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</si>
  <si>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</si>
  <si>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</si>
  <si>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</si>
  <si>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</si>
  <si>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</si>
  <si>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</si>
  <si>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</si>
  <si>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</si>
  <si>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</si>
  <si>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</si>
  <si>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</si>
  <si>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</si>
  <si>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</si>
  <si>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</si>
  <si>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</si>
  <si>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</si>
  <si>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</si>
  <si>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</si>
  <si>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</si>
  <si>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</si>
  <si>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</si>
  <si>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</si>
  <si>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</si>
  <si>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</si>
  <si>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</si>
  <si>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</si>
  <si>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</si>
  <si>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</si>
  <si>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</si>
  <si>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</si>
  <si>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</si>
  <si>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</si>
  <si>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</si>
  <si>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</si>
  <si>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</si>
  <si>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</si>
  <si>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</si>
  <si>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</si>
  <si>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</si>
  <si>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</si>
  <si>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</si>
  <si>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</si>
  <si>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</si>
  <si>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</si>
  <si>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</si>
  <si>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</si>
  <si>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</si>
  <si>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</si>
  <si>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</si>
  <si>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</si>
  <si>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</si>
  <si>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</si>
  <si>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</si>
  <si>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</si>
  <si>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</si>
  <si>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</si>
  <si>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</si>
  <si>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</si>
  <si>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</si>
  <si>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</si>
  <si>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</si>
  <si>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</si>
  <si>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</si>
  <si>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</si>
  <si>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</si>
  <si>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</si>
  <si>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</si>
  <si>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</si>
  <si>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</si>
  <si>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</si>
  <si>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</si>
  <si>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</si>
  <si>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</si>
  <si>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</si>
  <si>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</si>
  <si>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</si>
  <si>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</si>
  <si>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</si>
  <si>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</si>
  <si>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</si>
  <si>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</si>
  <si>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</si>
  <si>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</si>
  <si>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</si>
  <si>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</si>
  <si>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</si>
  <si>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</si>
  <si>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</si>
  <si>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</si>
  <si>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</si>
  <si>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</si>
  <si>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</si>
  <si>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</si>
  <si>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</si>
  <si>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</si>
  <si>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</si>
  <si>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</si>
  <si>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</si>
  <si>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</si>
  <si>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</si>
  <si>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</si>
  <si>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</si>
  <si>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</si>
  <si>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</si>
  <si>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</si>
  <si>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</si>
  <si>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</si>
  <si>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</si>
  <si>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</si>
  <si>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</si>
  <si>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</si>
  <si>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</si>
  <si>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</si>
  <si>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</si>
  <si>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</si>
  <si>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</si>
  <si>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</si>
  <si>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</si>
  <si>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</si>
  <si>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</si>
  <si>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</si>
  <si>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</si>
  <si>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</si>
  <si>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</si>
  <si>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</si>
  <si>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</si>
  <si>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</si>
  <si>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</si>
  <si>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</si>
  <si>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</si>
  <si>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</si>
  <si>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</si>
  <si>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</si>
  <si>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</si>
  <si>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</si>
  <si>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</si>
  <si>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</si>
  <si>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</si>
  <si>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</si>
  <si>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</si>
  <si>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</si>
  <si>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</si>
  <si>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</si>
  <si>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</si>
  <si>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</si>
  <si>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</si>
  <si>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</si>
  <si>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</si>
  <si>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</si>
  <si>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</si>
  <si>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</si>
  <si>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</si>
  <si>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</si>
  <si>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</si>
  <si>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</si>
  <si>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</si>
  <si>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</si>
  <si>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</si>
  <si>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</si>
  <si>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</si>
  <si>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</si>
  <si>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</si>
  <si>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</si>
  <si>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</si>
  <si>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</si>
  <si>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</si>
  <si>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</si>
  <si>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</si>
  <si>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</si>
  <si>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</si>
  <si>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</si>
  <si>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</si>
  <si>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</si>
  <si>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</si>
  <si>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</si>
  <si>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</si>
  <si>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</si>
  <si>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</si>
  <si>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</si>
  <si>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</si>
  <si>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</si>
  <si>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</si>
  <si>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</si>
  <si>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</si>
  <si>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</si>
  <si>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</si>
  <si>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</si>
  <si>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</si>
  <si>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</si>
  <si>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</si>
  <si>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</si>
  <si>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</si>
  <si>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</si>
  <si>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</si>
  <si>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</si>
  <si>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</si>
  <si>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</si>
  <si>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</si>
  <si>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</si>
  <si>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</si>
  <si>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</si>
  <si>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</si>
  <si>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</si>
  <si>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</si>
  <si>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</si>
  <si>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</si>
  <si>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</si>
  <si>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</si>
  <si>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</si>
  <si>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</si>
  <si>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</si>
  <si>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</si>
  <si>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</si>
  <si>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</si>
  <si>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</si>
  <si>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</si>
  <si>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</si>
  <si>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</si>
  <si>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</si>
  <si>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</si>
  <si>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</si>
  <si>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</si>
  <si>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</si>
  <si>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</si>
  <si>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</si>
  <si>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</si>
  <si>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</si>
  <si>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</si>
  <si>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</si>
  <si>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</si>
  <si>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</si>
  <si>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</si>
  <si>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</si>
  <si>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</si>
  <si>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</si>
  <si>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</si>
  <si>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</si>
  <si>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</si>
  <si>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</si>
  <si>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</si>
  <si>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</si>
  <si>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</si>
  <si>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</si>
  <si>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</si>
  <si>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</si>
  <si>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</si>
  <si>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</si>
  <si>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</si>
  <si>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</si>
  <si>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</si>
  <si>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</si>
  <si>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</si>
  <si>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</si>
  <si>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</si>
  <si>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</si>
  <si>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</si>
  <si>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</si>
  <si>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</si>
  <si>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</si>
  <si>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</si>
  <si>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</si>
  <si>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</si>
  <si>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</si>
  <si>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</si>
  <si>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</si>
  <si>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</si>
  <si>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</si>
  <si>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</si>
  <si>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</si>
  <si>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</si>
  <si>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</si>
  <si>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</si>
  <si>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</si>
  <si>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</si>
  <si>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</si>
  <si>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</si>
  <si>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</si>
  <si>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</si>
  <si>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</si>
  <si>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</si>
  <si>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</si>
  <si>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</si>
  <si>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</si>
  <si>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</si>
  <si>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</si>
  <si>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</si>
  <si>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</si>
  <si>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</si>
  <si>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</si>
  <si>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</si>
  <si>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</si>
  <si>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</si>
  <si>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</si>
  <si>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</si>
  <si>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</si>
  <si>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</si>
  <si>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</si>
  <si>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</si>
  <si>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</si>
  <si>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</si>
  <si>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</si>
  <si>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</si>
  <si>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</si>
  <si>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</si>
  <si>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</si>
  <si>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</si>
  <si>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</si>
  <si>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</si>
  <si>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</si>
  <si>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</si>
  <si>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</si>
  <si>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</si>
  <si>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</si>
  <si>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</si>
  <si>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</si>
  <si>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</si>
  <si>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</si>
  <si>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</si>
  <si>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</si>
  <si>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</si>
  <si>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</si>
  <si>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</si>
  <si>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</si>
  <si>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</si>
  <si>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</si>
  <si>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</si>
  <si>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</si>
  <si>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</si>
  <si>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</si>
  <si>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</si>
  <si>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</si>
  <si>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</si>
  <si>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</si>
  <si>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</si>
  <si>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</si>
  <si>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</si>
  <si>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</si>
  <si>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</si>
  <si>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</si>
  <si>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</si>
  <si>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</si>
  <si>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</si>
  <si>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</si>
  <si>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</si>
  <si>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</si>
  <si>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</si>
  <si>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</si>
  <si>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</si>
  <si>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</si>
  <si>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</si>
  <si>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</si>
  <si>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</si>
  <si>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</si>
  <si>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</si>
  <si>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</si>
  <si>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</si>
  <si>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</si>
  <si>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</si>
  <si>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</si>
  <si>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</si>
  <si>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</si>
  <si>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</si>
  <si>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</si>
  <si>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</si>
  <si>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</si>
  <si>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</si>
  <si>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</si>
  <si>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</si>
  <si>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</si>
  <si>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</si>
  <si>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</si>
  <si>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</si>
  <si>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</si>
  <si>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</si>
  <si>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</si>
  <si>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</si>
  <si>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</si>
  <si>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</si>
  <si>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</si>
  <si>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</si>
  <si>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</si>
  <si>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</si>
  <si>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</si>
  <si>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</si>
  <si>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</si>
  <si>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</si>
  <si>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</si>
  <si>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</si>
  <si>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</si>
  <si>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</si>
  <si>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</si>
  <si>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</si>
  <si>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</si>
  <si>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</si>
  <si>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</si>
  <si>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</si>
  <si>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</si>
  <si>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</si>
  <si>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</si>
  <si>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</si>
  <si>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</si>
  <si>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</si>
  <si>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</si>
  <si>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</si>
  <si>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</si>
  <si>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</si>
  <si>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</si>
  <si>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</si>
  <si>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</si>
  <si>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</si>
  <si>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</si>
  <si>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</si>
  <si>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</si>
  <si>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</si>
  <si>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</si>
  <si>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</si>
  <si>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</si>
  <si>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</si>
  <si>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</si>
  <si>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</si>
  <si>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</si>
  <si>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</si>
  <si>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</si>
  <si>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</si>
  <si>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</si>
  <si>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</si>
  <si>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</si>
  <si>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</si>
  <si>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</si>
  <si>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</si>
  <si>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</si>
  <si>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</si>
  <si>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</si>
  <si>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</si>
  <si>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</si>
  <si>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</si>
  <si>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</si>
  <si>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</si>
  <si>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</si>
  <si>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</si>
  <si>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</si>
  <si>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</si>
  <si>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</si>
  <si>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</si>
  <si>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</si>
  <si>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</si>
  <si>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</si>
  <si>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</si>
  <si>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</si>
  <si>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</si>
  <si>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</si>
  <si>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</si>
  <si>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</si>
  <si>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</si>
  <si>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</si>
  <si>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</si>
  <si>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</si>
  <si>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</si>
  <si>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</si>
  <si>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</si>
  <si>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</si>
  <si>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</si>
  <si>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</si>
  <si>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</si>
  <si>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</si>
  <si>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</si>
  <si>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</si>
  <si>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</si>
  <si>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</si>
  <si>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</si>
  <si>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</si>
  <si>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</si>
  <si>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</si>
  <si>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</si>
  <si>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</si>
  <si>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</si>
  <si>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</si>
  <si>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</si>
  <si>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</si>
  <si>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</si>
  <si>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</si>
  <si>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</si>
  <si>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</si>
  <si>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</si>
  <si>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</si>
  <si>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</si>
  <si>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</si>
  <si>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</si>
  <si>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</si>
  <si>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</si>
  <si>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</si>
  <si>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</si>
  <si>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</si>
  <si>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</si>
  <si>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</si>
  <si>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</si>
  <si>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</si>
  <si>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</si>
  <si>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</si>
  <si>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</si>
  <si>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</si>
  <si>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</si>
  <si>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</si>
  <si>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</si>
  <si>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</si>
  <si>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</si>
  <si>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</si>
  <si>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</si>
  <si>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</si>
  <si>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</si>
  <si>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</si>
  <si>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</si>
  <si>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</si>
  <si>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</si>
  <si>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</si>
  <si>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</si>
  <si>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</si>
  <si>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</si>
  <si>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</si>
  <si>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</si>
  <si>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</si>
  <si>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</si>
  <si>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</si>
  <si>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</si>
  <si>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</si>
  <si>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</si>
  <si>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</si>
  <si>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</si>
  <si>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</si>
  <si>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</si>
  <si>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</si>
  <si>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</si>
  <si>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</si>
  <si>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</si>
  <si>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</si>
  <si>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</si>
  <si>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</si>
  <si>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</si>
  <si>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</si>
  <si>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</si>
  <si>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</si>
  <si>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</si>
  <si>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</si>
  <si>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</si>
  <si>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</si>
  <si>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</si>
  <si>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</si>
  <si>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</si>
  <si>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</si>
  <si>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</si>
  <si>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</si>
  <si>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</si>
  <si>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</si>
  <si>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</si>
  <si>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</si>
  <si>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</si>
  <si>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</si>
  <si>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</si>
  <si>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</si>
  <si>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</si>
  <si>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</si>
  <si>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</si>
  <si>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</si>
  <si>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</si>
  <si>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</si>
  <si>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</si>
  <si>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</si>
  <si>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</si>
  <si>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</si>
  <si>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</si>
  <si>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</si>
  <si>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</si>
  <si>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</si>
  <si>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</si>
  <si>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</si>
  <si>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</si>
  <si>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</si>
  <si>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</si>
  <si>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</si>
  <si>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</si>
  <si>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</si>
  <si>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</si>
  <si>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</si>
  <si>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</si>
  <si>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</si>
  <si>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</si>
  <si>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</si>
  <si>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</si>
  <si>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</si>
  <si>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</si>
  <si>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</si>
  <si>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</si>
  <si>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</si>
  <si>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</si>
  <si>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</si>
  <si>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</si>
  <si>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</si>
  <si>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</si>
  <si>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</si>
  <si>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</si>
  <si>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</si>
  <si>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</si>
  <si>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</si>
  <si>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</si>
  <si>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</si>
  <si>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</si>
  <si>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</si>
  <si>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</si>
  <si>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</si>
  <si>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</si>
  <si>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</si>
  <si>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</si>
  <si>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</si>
  <si>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</si>
  <si>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</si>
  <si>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</si>
  <si>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</si>
  <si>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</si>
  <si>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</si>
  <si>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</si>
  <si>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</si>
  <si>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</si>
  <si>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</si>
  <si>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</si>
  <si>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</si>
  <si>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</si>
  <si>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</si>
  <si>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</si>
  <si>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</si>
  <si>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</si>
  <si>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</si>
  <si>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</si>
  <si>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</si>
  <si>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</si>
  <si>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</si>
  <si>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</si>
  <si>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</si>
  <si>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</si>
  <si>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</si>
  <si>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</si>
  <si>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</si>
  <si>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</si>
  <si>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</si>
  <si>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</si>
  <si>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</si>
  <si>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</si>
  <si>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</si>
  <si>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</si>
  <si>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</si>
  <si>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</si>
  <si>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</si>
  <si>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</si>
  <si>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</si>
  <si>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</si>
  <si>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</si>
  <si>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</si>
  <si>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</si>
  <si>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</si>
  <si>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</si>
  <si>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</si>
  <si>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</si>
  <si>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</si>
  <si>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</si>
  <si>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</si>
  <si>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</si>
  <si>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</si>
  <si>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</si>
  <si>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</si>
  <si>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</si>
  <si>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</si>
  <si>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</si>
  <si>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</si>
  <si>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</si>
  <si>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</si>
  <si>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</si>
  <si>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</si>
  <si>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</si>
  <si>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</si>
  <si>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</si>
  <si>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</si>
  <si>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</si>
  <si>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</si>
  <si>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</si>
  <si>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</si>
  <si>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</si>
  <si>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</si>
  <si>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</si>
  <si>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</si>
  <si>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</si>
  <si>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</si>
  <si>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</si>
  <si>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</si>
  <si>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</si>
  <si>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</si>
  <si>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</si>
  <si>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</si>
  <si>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</si>
  <si>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</si>
  <si>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</si>
  <si>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</si>
  <si>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</si>
  <si>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</si>
  <si>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</si>
  <si>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</si>
  <si>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</si>
  <si>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</si>
  <si>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</si>
  <si>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</si>
  <si>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</si>
  <si>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</si>
  <si>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</si>
  <si>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</si>
  <si>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</si>
  <si>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</si>
  <si>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</si>
  <si>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</si>
  <si>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</si>
  <si>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</si>
  <si>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</si>
  <si>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</si>
  <si>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</si>
  <si>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</si>
  <si>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</si>
  <si>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</si>
  <si>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</si>
  <si>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</si>
  <si>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</si>
  <si>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</si>
  <si>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</si>
  <si>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</si>
  <si>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</si>
  <si>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</si>
  <si>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</si>
  <si>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</si>
  <si>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</si>
  <si>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</si>
  <si>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</si>
  <si>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</si>
  <si>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</si>
  <si>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</si>
  <si>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</si>
  <si>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</si>
  <si>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</si>
  <si>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</si>
  <si>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</si>
  <si>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</si>
  <si>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</si>
  <si>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</si>
  <si>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</si>
  <si>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</si>
  <si>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</si>
  <si>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</si>
  <si>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</si>
  <si>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</si>
  <si>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</si>
  <si>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</si>
  <si>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</si>
  <si>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</si>
  <si>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</si>
  <si>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</si>
  <si>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</si>
  <si>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</si>
  <si>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</si>
  <si>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</si>
  <si>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</si>
  <si>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</si>
  <si>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</si>
  <si>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</si>
  <si>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</si>
  <si>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</si>
  <si>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</si>
  <si>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</si>
  <si>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</si>
  <si>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</si>
  <si>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</si>
  <si>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</si>
  <si>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</si>
  <si>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</si>
  <si>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</si>
  <si>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</si>
  <si>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</si>
  <si>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</si>
  <si>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</si>
  <si>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</si>
  <si>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</si>
  <si>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</si>
  <si>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</si>
  <si>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</si>
  <si>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</si>
  <si>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</si>
  <si>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</si>
  <si>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</si>
  <si>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</si>
  <si>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</si>
  <si>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</si>
  <si>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</si>
  <si>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</si>
  <si>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</si>
  <si>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</si>
  <si>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</si>
  <si>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</si>
  <si>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</si>
  <si>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</si>
  <si>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</si>
  <si>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</si>
  <si>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</si>
  <si>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</si>
  <si>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</si>
  <si>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</si>
  <si>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</si>
  <si>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</si>
  <si>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</si>
  <si>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</si>
  <si>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</si>
  <si>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</si>
  <si>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</si>
  <si>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</si>
  <si>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</si>
  <si>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</si>
  <si>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</si>
  <si>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</si>
  <si>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</si>
  <si>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</si>
  <si>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</si>
  <si>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</si>
  <si>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</si>
  <si>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</si>
  <si>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</si>
  <si>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</si>
  <si>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</si>
  <si>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</si>
  <si>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</si>
  <si>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</si>
  <si>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</si>
  <si>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</si>
  <si>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</si>
  <si>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</si>
  <si>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</si>
  <si>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</si>
  <si>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</si>
  <si>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</si>
  <si>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</si>
  <si>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</si>
  <si>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</si>
  <si>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</si>
  <si>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</si>
  <si>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</si>
  <si>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</si>
  <si>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</si>
  <si>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</si>
  <si>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</si>
  <si>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</si>
  <si>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</si>
  <si>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</si>
  <si>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</si>
  <si>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</si>
  <si>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</si>
  <si>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</si>
  <si>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</si>
  <si>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</si>
  <si>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</si>
  <si>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</si>
  <si>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</si>
  <si>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</si>
  <si>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</si>
  <si>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</si>
  <si>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</si>
  <si>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</si>
  <si>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</si>
  <si>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</si>
  <si>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</si>
  <si>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</si>
  <si>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</si>
  <si>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</si>
  <si>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</si>
  <si>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</si>
  <si>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</si>
  <si>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</si>
  <si>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</si>
  <si>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</si>
  <si>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</si>
  <si>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</si>
  <si>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</si>
  <si>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</si>
  <si>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</si>
  <si>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</si>
  <si>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</si>
  <si>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</si>
  <si>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</si>
  <si>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</si>
  <si>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</si>
  <si>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</si>
  <si>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</si>
  <si>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</si>
  <si>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</si>
  <si>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</si>
  <si>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</si>
  <si>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</si>
  <si>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</si>
  <si>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</si>
  <si>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</si>
  <si>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</si>
  <si>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</si>
  <si>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</si>
  <si>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</si>
  <si>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</si>
  <si>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</si>
  <si>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</si>
  <si>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</si>
  <si>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</si>
  <si>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</si>
  <si>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</si>
  <si>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</si>
  <si>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</si>
  <si>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</si>
  <si>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</si>
  <si>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</si>
  <si>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</si>
  <si>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</si>
  <si>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</si>
  <si>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</si>
  <si>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</si>
  <si>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</si>
  <si>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</si>
  <si>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</si>
  <si>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</si>
  <si>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</si>
  <si>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</si>
  <si>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</si>
  <si>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</si>
  <si>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</si>
  <si>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</si>
  <si>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</si>
  <si>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</si>
  <si>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</si>
  <si>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</si>
  <si>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</si>
  <si>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</si>
  <si>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</si>
  <si>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</si>
  <si>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</si>
  <si>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</si>
  <si>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</si>
  <si>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</si>
  <si>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</si>
  <si>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</si>
  <si>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</si>
  <si>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</si>
  <si>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</si>
  <si>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</si>
  <si>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</si>
  <si>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</si>
  <si>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</si>
  <si>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</si>
  <si>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</si>
  <si>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</si>
  <si>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</si>
  <si>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</si>
  <si>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</si>
  <si>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</si>
  <si>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</si>
  <si>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</si>
  <si>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</si>
  <si>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</si>
  <si>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</si>
  <si>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</si>
  <si>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</si>
  <si>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</si>
  <si>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</si>
  <si>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</si>
  <si>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</si>
  <si>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</si>
  <si>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</si>
  <si>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</si>
  <si>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</si>
  <si>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</si>
  <si>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</si>
  <si>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</si>
  <si>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</si>
  <si>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</si>
  <si>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</si>
  <si>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</si>
  <si>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</si>
  <si>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</si>
  <si>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</si>
  <si>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</si>
  <si>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</si>
  <si>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</si>
  <si>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</si>
  <si>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</si>
  <si>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</si>
  <si>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</si>
  <si>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</si>
  <si>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</si>
  <si>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</si>
  <si>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</si>
  <si>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</si>
  <si>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</si>
  <si>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</si>
  <si>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</si>
  <si>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</si>
  <si>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</si>
  <si>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</si>
  <si>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</si>
  <si>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</si>
  <si>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</si>
  <si>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</si>
  <si>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</si>
  <si>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</si>
  <si>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</si>
  <si>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</si>
  <si>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</si>
  <si>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</si>
  <si>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</si>
  <si>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</si>
  <si>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</si>
  <si>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</si>
  <si>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</si>
  <si>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</si>
  <si>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</si>
  <si>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</si>
  <si>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</si>
  <si>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</si>
  <si>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</si>
  <si>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</si>
  <si>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</si>
  <si>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</si>
  <si>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</si>
  <si>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</si>
  <si>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</si>
  <si>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</si>
  <si>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</si>
  <si>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</si>
  <si>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</si>
  <si>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</si>
  <si>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</si>
  <si>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</si>
  <si>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</si>
  <si>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</si>
  <si>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</si>
  <si>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</si>
  <si>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</si>
  <si>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</si>
  <si>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</si>
  <si>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</si>
  <si>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</si>
  <si>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</si>
  <si>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</si>
  <si>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</si>
  <si>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</si>
  <si>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</si>
  <si>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</si>
  <si>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</si>
  <si>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</si>
  <si>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</si>
  <si>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</si>
  <si>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</si>
  <si>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</si>
  <si>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</si>
  <si>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</si>
  <si>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</si>
  <si>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</si>
  <si>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</si>
  <si>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</si>
  <si>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</si>
  <si>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</si>
  <si>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</si>
  <si>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</si>
  <si>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</si>
  <si>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</si>
  <si>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</si>
  <si>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</si>
  <si>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</si>
  <si>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</si>
  <si>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</si>
  <si>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</si>
  <si>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</si>
  <si>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</si>
  <si>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</si>
  <si>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</si>
  <si>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</si>
  <si>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</si>
  <si>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</si>
  <si>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</si>
  <si>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</si>
  <si>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</si>
  <si>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</si>
  <si>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</si>
  <si>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</si>
  <si>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</si>
  <si>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</si>
  <si>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</si>
  <si>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</si>
  <si>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</si>
  <si>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</si>
  <si>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</si>
  <si>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</si>
  <si>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</si>
  <si>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</si>
  <si>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</si>
  <si>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</si>
  <si>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</si>
  <si>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</si>
  <si>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</si>
  <si>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</si>
  <si>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</si>
  <si>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</si>
  <si>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</si>
  <si>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</si>
  <si>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</si>
  <si>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</si>
  <si>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</si>
  <si>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</si>
  <si>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</si>
  <si>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</si>
  <si>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</si>
  <si>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</si>
  <si>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</si>
  <si>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</si>
  <si>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</si>
  <si>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</si>
  <si>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</si>
  <si>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</si>
  <si>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</si>
  <si>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</si>
  <si>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</si>
  <si>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</si>
  <si>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</si>
  <si>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</si>
  <si>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</si>
  <si>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</si>
  <si>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</si>
  <si>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</si>
  <si>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</si>
  <si>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</si>
  <si>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</si>
  <si>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</si>
  <si>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</si>
  <si>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</si>
  <si>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</si>
  <si>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</si>
  <si>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</si>
  <si>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</si>
  <si>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</si>
  <si>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</si>
  <si>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</si>
  <si>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</si>
  <si>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</si>
  <si>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</si>
  <si>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</si>
  <si>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</si>
  <si>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</si>
  <si>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</si>
  <si>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</si>
  <si>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</si>
  <si>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</si>
  <si>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</si>
  <si>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</si>
  <si>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</si>
  <si>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</si>
  <si>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</si>
  <si>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</si>
  <si>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</si>
  <si>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</si>
  <si>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</si>
  <si>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</si>
  <si>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</si>
  <si>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</si>
  <si>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</si>
  <si>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</si>
  <si>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</si>
  <si>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</si>
  <si>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</si>
  <si>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</si>
  <si>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</si>
  <si>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</si>
  <si>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</si>
  <si>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</si>
  <si>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</si>
  <si>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</si>
  <si>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</si>
  <si>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</si>
  <si>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</si>
  <si>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</si>
  <si>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</si>
  <si>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</si>
  <si>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</si>
  <si>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</si>
  <si>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</si>
  <si>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</si>
  <si>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</si>
  <si>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</si>
  <si>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</si>
  <si>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</si>
  <si>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</si>
  <si>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</si>
  <si>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</si>
  <si>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</si>
  <si>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</si>
  <si>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</si>
  <si>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</si>
  <si>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</si>
  <si>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</si>
  <si>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</si>
  <si>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</si>
  <si>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</si>
  <si>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</si>
  <si>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</si>
  <si>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</si>
  <si>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</si>
  <si>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</si>
  <si>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</si>
  <si>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</si>
  <si>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</si>
  <si>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</si>
  <si>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</si>
  <si>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</si>
  <si>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</si>
  <si>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</si>
  <si>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</si>
  <si>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</si>
  <si>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</si>
  <si>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</si>
  <si>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</si>
  <si>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</si>
  <si>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</si>
  <si>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</si>
  <si>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</si>
  <si>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</si>
  <si>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</si>
  <si>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</si>
  <si>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</si>
  <si>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</si>
  <si>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</si>
  <si>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</si>
  <si>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</si>
  <si>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</si>
  <si>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</si>
  <si>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</si>
  <si>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</si>
  <si>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</si>
  <si>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</si>
  <si>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</si>
  <si>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</si>
  <si>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</si>
  <si>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</si>
  <si>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</si>
  <si>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</si>
  <si>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</si>
  <si>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</si>
  <si>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</si>
  <si>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</si>
  <si>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</si>
  <si>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</si>
  <si>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</si>
  <si>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</si>
  <si>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</si>
  <si>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</si>
  <si>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</si>
  <si>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</si>
  <si>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</si>
  <si>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</si>
  <si>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</si>
  <si>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</si>
  <si>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</si>
  <si>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</si>
  <si>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</si>
  <si>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</si>
  <si>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</si>
  <si>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</si>
  <si>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</si>
  <si>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</si>
  <si>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</si>
  <si>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</si>
  <si>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</si>
  <si>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</si>
  <si>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</si>
  <si>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</si>
  <si>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</si>
  <si>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</si>
  <si>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</si>
  <si>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</si>
  <si>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</si>
  <si>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</si>
  <si>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</si>
  <si>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</si>
  <si>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</si>
  <si>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</si>
  <si>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</si>
  <si>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</si>
  <si>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</si>
  <si>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</si>
  <si>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</si>
  <si>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</si>
  <si>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</si>
  <si>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</si>
  <si>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</si>
  <si>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</si>
  <si>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</si>
  <si>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</si>
  <si>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</si>
  <si>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</si>
  <si>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</si>
  <si>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</si>
  <si>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</si>
  <si>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</si>
  <si>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</si>
  <si>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</si>
  <si>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</si>
  <si>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</si>
  <si>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</si>
  <si>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</si>
  <si>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</si>
  <si>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</si>
  <si>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</si>
  <si>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</si>
  <si>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</si>
  <si>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</si>
  <si>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</si>
  <si>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</si>
  <si>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</si>
  <si>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</si>
  <si>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</si>
  <si>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</si>
  <si>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</si>
  <si>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</si>
  <si>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</si>
  <si>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</si>
  <si>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</si>
  <si>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</si>
  <si>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</si>
  <si>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</si>
  <si>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</si>
  <si>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</si>
  <si>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</si>
  <si>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</si>
  <si>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</si>
  <si>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</si>
  <si>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</si>
  <si>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</si>
  <si>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</si>
  <si>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</si>
  <si>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</si>
  <si>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</si>
  <si>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</si>
  <si>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</si>
  <si>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</si>
  <si>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</si>
  <si>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</si>
  <si>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</si>
  <si>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</si>
  <si>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</si>
  <si>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</si>
  <si>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</si>
  <si>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</si>
  <si>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</si>
  <si>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</si>
  <si>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</si>
  <si>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</si>
  <si>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</si>
  <si>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</si>
  <si>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</si>
  <si>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</si>
  <si>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</si>
  <si>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</si>
  <si>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</si>
  <si>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</si>
  <si>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</si>
  <si>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</si>
  <si>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</si>
  <si>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</si>
  <si>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</si>
  <si>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</si>
  <si>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</si>
  <si>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</si>
  <si>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</si>
  <si>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</si>
  <si>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</si>
  <si>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</si>
  <si>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</si>
  <si>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</si>
  <si>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</si>
  <si>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</si>
  <si>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</si>
  <si>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</si>
  <si>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</si>
  <si>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</si>
  <si>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</si>
  <si>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</si>
  <si>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</si>
  <si>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</si>
  <si>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</si>
  <si>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</si>
  <si>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</si>
  <si>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</si>
  <si>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</si>
  <si>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</si>
  <si>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</si>
  <si>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</si>
  <si>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</si>
  <si>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</si>
  <si>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</si>
  <si>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</si>
  <si>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</si>
  <si>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</si>
  <si>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</si>
  <si>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</si>
  <si>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</si>
  <si>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</si>
  <si>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</si>
  <si>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</si>
  <si>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</si>
  <si>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</si>
  <si>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</si>
  <si>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</si>
  <si>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</si>
  <si>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</si>
  <si>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</si>
  <si>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</si>
  <si>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</si>
  <si>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</si>
  <si>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</si>
  <si>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</si>
  <si>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</si>
  <si>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</si>
  <si>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</si>
  <si>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</si>
  <si>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</si>
  <si>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</si>
  <si>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</si>
  <si>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</si>
  <si>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</si>
  <si>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</si>
  <si>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</si>
  <si>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</si>
  <si>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</si>
  <si>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</si>
  <si>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</si>
  <si>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</si>
  <si>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</si>
  <si>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</si>
  <si>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</si>
  <si>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</si>
  <si>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</si>
  <si>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</si>
  <si>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</si>
  <si>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</si>
  <si>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</si>
  <si>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</si>
  <si>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</si>
  <si>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</si>
  <si>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</si>
  <si>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</si>
  <si>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</si>
  <si>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</si>
  <si>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</si>
  <si>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</si>
  <si>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</si>
  <si>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</si>
  <si>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</si>
  <si>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</si>
  <si>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</si>
  <si>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</si>
  <si>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</si>
  <si>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</si>
  <si>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</si>
  <si>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</si>
  <si>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</si>
  <si>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</si>
  <si>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</si>
  <si>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</si>
  <si>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</si>
  <si>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</si>
  <si>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</si>
  <si>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</si>
  <si>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</si>
  <si>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</si>
  <si>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</si>
  <si>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</si>
  <si>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</si>
  <si>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</si>
  <si>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</si>
  <si>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</si>
  <si>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</si>
  <si>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</si>
  <si>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</si>
  <si>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</si>
  <si>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</si>
  <si>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</si>
  <si>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</si>
  <si>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</si>
  <si>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</si>
  <si>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</si>
  <si>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</si>
  <si>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</si>
  <si>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</si>
  <si>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</si>
  <si>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</si>
  <si>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</si>
  <si>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</si>
  <si>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</si>
  <si>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</si>
  <si>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</si>
  <si>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</si>
  <si>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</si>
  <si>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</si>
  <si>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</si>
  <si>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</si>
  <si>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</si>
  <si>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</si>
  <si>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</si>
  <si>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</si>
  <si>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</si>
  <si>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</si>
  <si>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</si>
  <si>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</si>
  <si>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</si>
  <si>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</si>
  <si>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</si>
  <si>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</si>
  <si>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</si>
  <si>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</si>
  <si>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</si>
  <si>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</si>
  <si>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</si>
  <si>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</si>
  <si>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</si>
  <si>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</si>
  <si>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</si>
  <si>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</si>
  <si>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</si>
  <si>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</si>
  <si>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</si>
  <si>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</si>
  <si>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</si>
  <si>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</si>
  <si>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</si>
  <si>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</si>
  <si>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</si>
  <si>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</si>
  <si>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</si>
  <si>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</si>
  <si>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</si>
  <si>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</si>
  <si>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</si>
  <si>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</si>
  <si>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</si>
  <si>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</si>
  <si>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</si>
  <si>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</si>
  <si>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</si>
  <si>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</si>
  <si>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</si>
  <si>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</si>
  <si>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</si>
  <si>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</si>
  <si>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</si>
  <si>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</si>
  <si>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</si>
  <si>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</si>
  <si>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</si>
  <si>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</si>
  <si>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</si>
  <si>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</si>
  <si>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</si>
  <si>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</si>
  <si>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</si>
  <si>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</si>
  <si>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</si>
  <si>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</si>
  <si>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</si>
  <si>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</si>
  <si>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</si>
  <si>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</si>
  <si>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</si>
  <si>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</si>
  <si>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</si>
  <si>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</si>
  <si>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</si>
  <si>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</si>
  <si>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</si>
  <si>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</si>
  <si>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</si>
  <si>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</si>
  <si>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</si>
  <si>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</si>
  <si>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</si>
  <si>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</si>
  <si>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</si>
  <si>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</si>
  <si>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</si>
  <si>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</si>
  <si>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</si>
  <si>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</si>
  <si>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</si>
  <si>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</si>
  <si>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</si>
  <si>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</si>
  <si>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</si>
  <si>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</si>
  <si>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</si>
  <si>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</si>
  <si>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</si>
  <si>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</si>
  <si>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</si>
  <si>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</si>
  <si>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</si>
  <si>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</si>
  <si>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</si>
  <si>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</si>
  <si>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</si>
  <si>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</si>
  <si>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</si>
  <si>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</si>
  <si>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</si>
  <si>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</si>
  <si>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</si>
  <si>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</si>
  <si>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</si>
  <si>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</si>
  <si>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</si>
  <si>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</si>
  <si>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</si>
  <si>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</si>
  <si>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</si>
  <si>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</si>
  <si>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</si>
  <si>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</si>
  <si>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</si>
  <si>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</si>
  <si>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</si>
  <si>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</si>
  <si>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</si>
  <si>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</si>
  <si>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</si>
  <si>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</si>
  <si>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</si>
  <si>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</si>
  <si>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</si>
  <si>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</si>
  <si>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</si>
  <si>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</si>
  <si>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</si>
  <si>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</si>
  <si>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</si>
  <si>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</si>
  <si>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</si>
  <si>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</si>
  <si>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</si>
  <si>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</si>
  <si>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</si>
  <si>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</si>
  <si>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</si>
  <si>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</si>
  <si>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</si>
  <si>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</si>
  <si>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</si>
  <si>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</si>
  <si>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</si>
  <si>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</si>
  <si>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</si>
  <si>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</si>
  <si>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</si>
  <si>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</si>
  <si>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</si>
  <si>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</si>
  <si>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</si>
  <si>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</si>
  <si>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</si>
  <si>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</si>
  <si>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</si>
  <si>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</si>
  <si>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</si>
  <si>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</si>
  <si>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</si>
  <si>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</si>
  <si>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</si>
  <si>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</si>
  <si>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</si>
  <si>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</si>
  <si>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</si>
  <si>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</si>
  <si>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</si>
  <si>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</si>
  <si>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</si>
  <si>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</si>
  <si>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</si>
  <si>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</si>
  <si>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</si>
  <si>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</si>
  <si>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</si>
  <si>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</si>
  <si>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</si>
  <si>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</si>
  <si>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</si>
  <si>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</si>
  <si>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</si>
  <si>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</si>
  <si>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</si>
  <si>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</si>
  <si>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</si>
  <si>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</si>
  <si>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</si>
  <si>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</si>
  <si>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</si>
  <si>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</si>
  <si>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</si>
  <si>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</si>
  <si>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</si>
  <si>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</si>
  <si>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</si>
  <si>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</si>
  <si>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</si>
  <si>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</si>
  <si>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</si>
  <si>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</si>
  <si>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</si>
  <si>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</si>
  <si>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</si>
  <si>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</si>
  <si>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</si>
  <si>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</si>
  <si>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</si>
  <si>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</si>
  <si>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</si>
  <si>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</si>
  <si>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</si>
  <si>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</si>
  <si>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</si>
  <si>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</si>
  <si>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</si>
  <si>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</si>
  <si>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</si>
  <si>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</si>
  <si>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</si>
  <si>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</si>
  <si>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</si>
  <si>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</si>
  <si>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</si>
  <si>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</si>
  <si>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</si>
  <si>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</si>
  <si>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</si>
  <si>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</si>
  <si>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</si>
  <si>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</si>
  <si>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</si>
  <si>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</si>
  <si>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</si>
  <si>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</si>
  <si>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</si>
  <si>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</si>
  <si>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</si>
  <si>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</si>
  <si>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</si>
  <si>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</si>
  <si>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</si>
  <si>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</si>
  <si>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</si>
  <si>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</si>
  <si>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</si>
  <si>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</si>
  <si>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</si>
  <si>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</si>
  <si>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</si>
  <si>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</si>
  <si>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</si>
  <si>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</si>
  <si>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</si>
  <si>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</si>
  <si>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</si>
  <si>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</si>
  <si>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</si>
  <si>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</si>
  <si>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</si>
  <si>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</si>
  <si>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</si>
  <si>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</si>
  <si>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</si>
  <si>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</si>
  <si>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</si>
  <si>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</si>
  <si>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</si>
  <si>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</si>
  <si>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</si>
  <si>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</si>
  <si>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</si>
  <si>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</si>
  <si>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</si>
  <si>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</si>
  <si>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</si>
  <si>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</si>
  <si>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</si>
  <si>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</si>
  <si>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</si>
  <si>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</si>
  <si>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</si>
  <si>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</si>
  <si>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</si>
  <si>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</si>
  <si>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</si>
  <si>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</si>
  <si>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</si>
  <si>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</si>
  <si>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</si>
  <si>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</si>
  <si>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</si>
  <si>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</si>
  <si>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</si>
  <si>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</si>
  <si>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</si>
  <si>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</si>
  <si>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</si>
  <si>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</si>
  <si>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</si>
  <si>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</si>
  <si>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</si>
  <si>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</si>
  <si>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</si>
  <si>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</si>
  <si>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</si>
  <si>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</si>
  <si>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</si>
  <si>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</si>
  <si>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</si>
  <si>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</si>
  <si>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</si>
  <si>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</si>
  <si>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</si>
  <si>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</si>
  <si>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</si>
  <si>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</si>
  <si>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</si>
  <si>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</si>
  <si>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</si>
  <si>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</si>
  <si>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</si>
  <si>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</si>
  <si>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</si>
  <si>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</si>
  <si>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</si>
  <si>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</si>
  <si>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</si>
  <si>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</si>
  <si>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</si>
  <si>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</si>
  <si>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</si>
  <si>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</si>
  <si>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</si>
  <si>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</si>
  <si>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</si>
  <si>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</si>
  <si>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</si>
  <si>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</si>
  <si>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</si>
  <si>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</si>
  <si>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</si>
  <si>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</si>
  <si>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</si>
  <si>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</si>
  <si>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</si>
  <si>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</si>
  <si>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</si>
  <si>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</si>
  <si>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</si>
  <si>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</si>
  <si>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</si>
  <si>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</si>
  <si>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</si>
  <si>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</si>
  <si>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</si>
  <si>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</si>
  <si>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</si>
  <si>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</si>
  <si>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</si>
  <si>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</si>
  <si>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</si>
  <si>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</si>
  <si>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</si>
  <si>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</si>
  <si>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</si>
  <si>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</si>
  <si>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</si>
  <si>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</si>
  <si>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</si>
  <si>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</si>
  <si>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</si>
  <si>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</si>
  <si>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</si>
  <si>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</si>
  <si>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</si>
  <si>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</si>
  <si>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</si>
  <si>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</si>
  <si>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</si>
  <si>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</si>
  <si>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</si>
  <si>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</si>
  <si>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</si>
  <si>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</si>
  <si>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</si>
  <si>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</si>
  <si>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</si>
  <si>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</si>
  <si>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</si>
  <si>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</si>
  <si>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</si>
  <si>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</si>
  <si>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</si>
  <si>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</si>
  <si>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</si>
  <si>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</si>
  <si>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</si>
  <si>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</si>
  <si>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</si>
  <si>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</si>
  <si>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</si>
  <si>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</si>
  <si>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</si>
  <si>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</si>
  <si>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</si>
  <si>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</si>
  <si>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</si>
  <si>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</si>
  <si>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</si>
  <si>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</si>
  <si>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</si>
  <si>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</si>
  <si>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</si>
  <si>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</si>
  <si>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</si>
  <si>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</si>
  <si>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</si>
  <si>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</si>
  <si>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</si>
  <si>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</si>
  <si>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</si>
  <si>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</si>
  <si>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</si>
  <si>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</si>
  <si>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</si>
  <si>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</si>
  <si>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</si>
  <si>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</si>
  <si>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</si>
  <si>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</si>
  <si>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</si>
  <si>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</si>
  <si>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</si>
  <si>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</si>
  <si>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</si>
  <si>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</si>
  <si>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</si>
  <si>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</si>
  <si>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</si>
  <si>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</si>
  <si>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</si>
  <si>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</si>
  <si>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</si>
  <si>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</si>
  <si>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</si>
  <si>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</si>
  <si>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</si>
  <si>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</si>
  <si>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</si>
  <si>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</si>
  <si>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</si>
  <si>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</si>
  <si>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</si>
  <si>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</si>
  <si>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</si>
  <si>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</si>
  <si>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</si>
  <si>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</si>
  <si>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</si>
  <si>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</si>
  <si>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</si>
  <si>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</si>
  <si>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</si>
  <si>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</si>
  <si>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</si>
  <si>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</si>
  <si>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</si>
  <si>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</si>
  <si>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</si>
  <si>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</si>
  <si>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</si>
  <si>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</si>
  <si>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</si>
  <si>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</si>
  <si>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</si>
  <si>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</si>
  <si>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</si>
  <si>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</si>
  <si>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</si>
  <si>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</si>
  <si>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</si>
  <si>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</si>
  <si>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</si>
  <si>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</si>
  <si>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</si>
  <si>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</si>
  <si>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</si>
  <si>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</si>
  <si>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</si>
  <si>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</si>
  <si>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</si>
  <si>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</si>
  <si>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</si>
  <si>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</si>
  <si>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</si>
  <si>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</si>
  <si>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</si>
  <si>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</si>
  <si>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</si>
  <si>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</si>
  <si>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</si>
  <si>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</si>
  <si>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</si>
  <si>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</si>
  <si>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</si>
  <si>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</si>
  <si>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</si>
  <si>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</si>
  <si>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</si>
  <si>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</si>
  <si>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</si>
  <si>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</si>
  <si>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</si>
  <si>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</si>
  <si>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</si>
  <si>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</si>
  <si>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</si>
  <si>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</si>
  <si>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</si>
  <si>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</si>
  <si>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</si>
  <si>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</si>
  <si>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</si>
  <si>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</si>
  <si>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</si>
  <si>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</si>
  <si>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</si>
  <si>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</si>
  <si>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</si>
  <si>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</si>
  <si>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</si>
  <si>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</si>
  <si>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</si>
  <si>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</si>
  <si>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</si>
  <si>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</si>
  <si>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</si>
  <si>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</si>
  <si>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</si>
  <si>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</si>
  <si>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</si>
  <si>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</si>
  <si>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</si>
  <si>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</si>
  <si>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</si>
  <si>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</si>
  <si>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</si>
  <si>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</si>
  <si>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</si>
  <si>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</si>
  <si>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</si>
  <si>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</si>
  <si>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</si>
  <si>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</si>
  <si>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</si>
  <si>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</si>
  <si>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</si>
  <si>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</si>
  <si>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</si>
  <si>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</si>
  <si>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</si>
  <si>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</si>
  <si>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</si>
  <si>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</si>
  <si>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</si>
  <si>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</si>
  <si>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</si>
  <si>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</si>
  <si>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</si>
  <si>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</si>
  <si>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</si>
  <si>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</si>
  <si>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</si>
  <si>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</si>
  <si>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</si>
  <si>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</si>
  <si>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</si>
  <si>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</si>
  <si>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</si>
  <si>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</si>
  <si>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</si>
  <si>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</si>
  <si>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</si>
  <si>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</si>
  <si>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</si>
  <si>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</si>
  <si>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</si>
  <si>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</si>
  <si>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</si>
  <si>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</si>
  <si>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</si>
  <si>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</si>
  <si>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</si>
  <si>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</si>
  <si>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</si>
  <si>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</si>
  <si>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</si>
  <si>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</si>
  <si>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</si>
  <si>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</si>
  <si>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</si>
  <si>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</si>
  <si>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</si>
  <si>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</si>
  <si>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</si>
  <si>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</si>
  <si>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</si>
  <si>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</si>
  <si>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</si>
  <si>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</si>
  <si>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</si>
  <si>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</si>
  <si>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</si>
  <si>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</si>
  <si>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</si>
  <si>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</si>
  <si>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</si>
  <si>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</si>
  <si>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</si>
  <si>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</si>
  <si>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</si>
  <si>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</si>
  <si>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</si>
  <si>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</si>
  <si>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</si>
  <si>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</si>
  <si>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</si>
  <si>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</si>
  <si>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</si>
  <si>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</si>
  <si>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</si>
  <si>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</si>
  <si>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</si>
  <si>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</si>
  <si>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</si>
  <si>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</si>
  <si>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</si>
  <si>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</si>
  <si>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</si>
  <si>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</si>
  <si>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</si>
  <si>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</si>
  <si>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</si>
  <si>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</si>
  <si>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</si>
  <si>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</si>
  <si>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</si>
  <si>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</si>
  <si>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</si>
  <si>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</si>
  <si>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</si>
  <si>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</si>
  <si>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</si>
  <si>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</si>
  <si>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</si>
  <si>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</si>
  <si>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</si>
  <si>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</si>
  <si>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</si>
  <si>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</si>
  <si>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</si>
  <si>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</si>
  <si>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</si>
  <si>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</si>
  <si>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</si>
  <si>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</si>
  <si>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</si>
  <si>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</si>
  <si>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</si>
  <si>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</si>
  <si>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</si>
  <si>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</si>
  <si>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</si>
  <si>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</si>
  <si>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</si>
  <si>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</si>
  <si>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</si>
  <si>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</si>
  <si>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</si>
  <si>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</si>
  <si>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</si>
  <si>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</si>
  <si>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</si>
  <si>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</si>
  <si>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</si>
  <si>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</si>
  <si>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</si>
  <si>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</si>
  <si>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</si>
  <si>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</si>
  <si>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</si>
  <si>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</si>
  <si>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</si>
  <si>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</si>
  <si>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</si>
  <si>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</si>
  <si>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</si>
  <si>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</si>
  <si>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</si>
  <si>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</si>
  <si>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</si>
  <si>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</si>
  <si>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</si>
  <si>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</si>
  <si>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</si>
  <si>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</si>
  <si>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</si>
  <si>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</si>
  <si>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</si>
  <si>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</si>
  <si>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</si>
  <si>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</si>
  <si>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</si>
  <si>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</si>
  <si>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</si>
  <si>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</si>
  <si>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</si>
  <si>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</si>
  <si>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</si>
  <si>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</si>
  <si>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</si>
  <si>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</si>
  <si>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</si>
  <si>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</si>
  <si>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</si>
  <si>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</si>
  <si>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</si>
  <si>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</si>
  <si>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</si>
  <si>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</si>
  <si>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</si>
  <si>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</si>
  <si>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</si>
  <si>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</si>
  <si>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</si>
  <si>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</si>
  <si>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</si>
  <si>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</si>
  <si>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</si>
  <si>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</si>
  <si>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</si>
  <si>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</si>
  <si>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</si>
  <si>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</si>
  <si>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</si>
  <si>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</si>
  <si>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</si>
  <si>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</si>
  <si>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</si>
  <si>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</si>
  <si>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</si>
  <si>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</si>
  <si>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</si>
  <si>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</si>
  <si>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</si>
  <si>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</si>
  <si>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</si>
  <si>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</si>
  <si>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</si>
  <si>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</si>
  <si>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</si>
  <si>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</si>
  <si>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</si>
  <si>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</si>
  <si>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</si>
  <si>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</si>
  <si>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</si>
  <si>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</si>
  <si>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</si>
  <si>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</si>
  <si>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</si>
  <si>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</si>
  <si>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</si>
  <si>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</si>
  <si>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</si>
  <si>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</si>
  <si>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</si>
  <si>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</si>
  <si>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</si>
  <si>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</si>
  <si>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</si>
  <si>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</si>
  <si>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</si>
  <si>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</si>
  <si>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</si>
  <si>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</si>
  <si>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</si>
  <si>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</si>
  <si>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</si>
  <si>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</si>
  <si>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</si>
  <si>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</si>
  <si>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</si>
  <si>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</si>
  <si>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</si>
  <si>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</si>
  <si>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</si>
  <si>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</si>
  <si>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</si>
  <si>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</si>
  <si>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</si>
  <si>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</si>
  <si>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</si>
  <si>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</si>
  <si>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</si>
  <si>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</si>
  <si>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</si>
  <si>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</si>
  <si>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</si>
  <si>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</si>
  <si>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</si>
  <si>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</si>
  <si>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</si>
  <si>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</si>
  <si>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</si>
  <si>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</si>
  <si>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</si>
  <si>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</si>
  <si>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</si>
  <si>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</si>
  <si>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</si>
  <si>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</si>
  <si>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</si>
  <si>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</si>
  <si>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</si>
  <si>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</si>
  <si>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</si>
  <si>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</si>
  <si>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</si>
  <si>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</si>
  <si>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</si>
  <si>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</si>
  <si>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</si>
  <si>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</si>
  <si>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</si>
  <si>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</si>
  <si>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</si>
  <si>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</si>
  <si>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</si>
  <si>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</si>
  <si>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</si>
  <si>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</si>
  <si>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</si>
  <si>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</si>
  <si>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</si>
  <si>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</si>
  <si>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</si>
  <si>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</si>
  <si>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</si>
  <si>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</si>
  <si>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</si>
  <si>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</si>
  <si>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</si>
  <si>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</si>
  <si>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</si>
  <si>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</si>
  <si>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</si>
  <si>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</si>
  <si>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</si>
  <si>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</si>
  <si>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</si>
  <si>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</si>
  <si>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</si>
  <si>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</si>
  <si>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</si>
  <si>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</si>
  <si>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</si>
  <si>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</si>
  <si>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</si>
  <si>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</si>
  <si>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</si>
  <si>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</si>
  <si>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</si>
  <si>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</si>
  <si>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</si>
  <si>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</si>
  <si>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</si>
  <si>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</si>
  <si>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</si>
  <si>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</si>
  <si>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</si>
  <si>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</si>
  <si>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</si>
  <si>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</si>
  <si>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</si>
  <si>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</si>
  <si>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</si>
  <si>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</si>
  <si>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</si>
  <si>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</si>
  <si>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</si>
  <si>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</si>
  <si>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</si>
  <si>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</si>
  <si>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</si>
  <si>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</si>
  <si>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</si>
  <si>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</si>
  <si>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</si>
  <si>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</si>
  <si>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</si>
  <si>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</si>
  <si>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</si>
  <si>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</si>
  <si>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</si>
  <si>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</si>
  <si>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</si>
  <si>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</si>
  <si>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</si>
  <si>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</si>
  <si>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</si>
  <si>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</si>
  <si>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</si>
  <si>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</si>
  <si>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</si>
  <si>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</si>
  <si>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</si>
  <si>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</si>
  <si>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</si>
  <si>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</si>
  <si>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</si>
  <si>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</si>
  <si>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</si>
  <si>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</si>
  <si>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</si>
  <si>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</si>
  <si>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</si>
  <si>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</si>
  <si>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</si>
  <si>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</si>
  <si>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</si>
  <si>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</si>
  <si>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</si>
  <si>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</si>
  <si>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</si>
  <si>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</si>
  <si>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</si>
  <si>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</si>
  <si>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</si>
  <si>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</si>
  <si>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</si>
  <si>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</si>
  <si>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</si>
  <si>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</si>
  <si>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</si>
  <si>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</si>
  <si>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</si>
  <si>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</si>
  <si>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</si>
  <si>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</si>
  <si>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</si>
  <si>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</si>
  <si>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</si>
  <si>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</si>
  <si>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</si>
  <si>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</si>
  <si>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</si>
  <si>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</si>
  <si>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</si>
  <si>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</si>
  <si>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</si>
  <si>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</si>
  <si>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</si>
  <si>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</si>
  <si>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</si>
  <si>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</si>
  <si>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</si>
  <si>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</si>
  <si>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</si>
  <si>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</si>
  <si>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</si>
  <si>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</si>
  <si>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</si>
  <si>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</si>
  <si>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</si>
  <si>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</si>
  <si>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</si>
  <si>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</si>
  <si>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</si>
  <si>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</si>
  <si>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</si>
  <si>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</si>
  <si>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</si>
  <si>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</si>
  <si>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</si>
  <si>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</si>
  <si>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</si>
  <si>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</si>
  <si>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</si>
  <si>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</si>
  <si>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</si>
  <si>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</si>
  <si>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</si>
  <si>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</si>
  <si>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</si>
  <si>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</si>
  <si>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</si>
  <si>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</si>
  <si>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</si>
  <si>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</si>
  <si>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</si>
  <si>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</si>
  <si>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</si>
  <si>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</si>
  <si>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</si>
  <si>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</si>
  <si>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</si>
  <si>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</si>
  <si>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</si>
  <si>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</si>
  <si>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</si>
  <si>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</si>
  <si>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</si>
  <si>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</si>
  <si>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</si>
  <si>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</si>
  <si>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</si>
  <si>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</si>
  <si>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</si>
  <si>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</si>
  <si>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</si>
  <si>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</si>
  <si>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</si>
  <si>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</si>
  <si>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</si>
  <si>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</si>
  <si>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</si>
  <si>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</si>
  <si>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</si>
  <si>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</si>
  <si>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</si>
  <si>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</si>
  <si>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</si>
  <si>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</si>
  <si>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</si>
  <si>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</si>
  <si>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</si>
  <si>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</si>
  <si>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</si>
  <si>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</si>
  <si>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</si>
  <si>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</si>
  <si>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</si>
  <si>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</si>
  <si>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</si>
  <si>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</si>
  <si>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</si>
  <si>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</si>
  <si>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</si>
  <si>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</si>
  <si>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</si>
  <si>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</si>
  <si>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</si>
  <si>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</si>
  <si>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</si>
  <si>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</si>
  <si>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</si>
  <si>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</si>
  <si>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</si>
  <si>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</si>
  <si>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</si>
  <si>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</si>
  <si>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</si>
  <si>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</si>
  <si>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</si>
  <si>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</si>
  <si>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</si>
  <si>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</si>
  <si>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</si>
  <si>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</si>
  <si>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</si>
  <si>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</si>
  <si>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</si>
  <si>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</si>
  <si>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</si>
  <si>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</si>
  <si>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</si>
  <si>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</si>
  <si>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</si>
  <si>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</si>
  <si>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</si>
  <si>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</si>
  <si>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</si>
  <si>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</si>
  <si>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</si>
  <si>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</si>
  <si>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</si>
  <si>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</si>
  <si>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</si>
  <si>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</si>
  <si>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</si>
  <si>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</si>
  <si>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</si>
  <si>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</si>
  <si>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</si>
  <si>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</si>
  <si>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</si>
  <si>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</si>
  <si>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</si>
  <si>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</si>
  <si>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</si>
  <si>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</si>
  <si>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</si>
  <si>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</si>
  <si>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</si>
  <si>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</si>
  <si>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</si>
  <si>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</si>
  <si>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</si>
  <si>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</si>
  <si>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</si>
  <si>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</si>
  <si>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</si>
  <si>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</si>
  <si>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</si>
  <si>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</si>
  <si>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</si>
  <si>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</si>
  <si>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</si>
  <si>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</si>
  <si>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</si>
  <si>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</si>
  <si>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</si>
  <si>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</si>
  <si>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</si>
  <si>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</si>
  <si>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</si>
  <si>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</si>
  <si>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</si>
  <si>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</si>
  <si>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</si>
  <si>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</si>
  <si>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</si>
  <si>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</si>
  <si>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</si>
  <si>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</si>
  <si>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</si>
  <si>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</si>
  <si>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</si>
  <si>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</si>
  <si>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</si>
  <si>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</si>
  <si>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</si>
  <si>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</si>
  <si>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</si>
  <si>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</si>
  <si>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</si>
  <si>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</si>
  <si>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</si>
  <si>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</si>
  <si>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</si>
  <si>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</si>
  <si>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</si>
  <si>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</si>
  <si>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</si>
  <si>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</si>
  <si>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</si>
  <si>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</si>
  <si>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</si>
  <si>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</si>
  <si>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</si>
  <si>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</si>
  <si>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</si>
  <si>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</si>
  <si>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</si>
  <si>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</si>
  <si>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</si>
  <si>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</si>
  <si>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</si>
  <si>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</si>
  <si>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</si>
  <si>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</si>
  <si>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</si>
  <si>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</si>
  <si>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</si>
  <si>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</si>
  <si>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</si>
  <si>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</si>
  <si>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</si>
  <si>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</si>
  <si>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</si>
  <si>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</si>
  <si>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</si>
  <si>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</si>
  <si>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</si>
  <si>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</si>
  <si>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</si>
  <si>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</si>
  <si>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</si>
  <si>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</si>
  <si>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</si>
  <si>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</si>
  <si>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</si>
  <si>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</si>
  <si>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</si>
  <si>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</si>
  <si>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</si>
  <si>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</si>
  <si>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</si>
  <si>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</si>
  <si>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</si>
  <si>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</si>
  <si>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</si>
  <si>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</si>
  <si>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</si>
  <si>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</si>
  <si>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</si>
  <si>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</si>
  <si>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</si>
  <si>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</si>
  <si>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</si>
  <si>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</si>
  <si>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</si>
  <si>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</si>
  <si>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</si>
  <si>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</si>
  <si>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</si>
  <si>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</si>
  <si>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</si>
  <si>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</si>
  <si>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</si>
  <si>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</si>
  <si>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</si>
  <si>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</si>
  <si>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</si>
  <si>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</si>
  <si>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</si>
  <si>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</si>
  <si>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</si>
  <si>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</si>
  <si>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</si>
  <si>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</si>
  <si>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</si>
  <si>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</si>
  <si>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</si>
  <si>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</si>
  <si>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</si>
  <si>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</si>
  <si>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</si>
  <si>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</si>
  <si>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</si>
  <si>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</si>
  <si>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</si>
  <si>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</si>
  <si>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</si>
  <si>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</si>
  <si>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</si>
  <si>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</si>
  <si>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</si>
  <si>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</si>
  <si>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</si>
  <si>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</si>
  <si>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</si>
  <si>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</si>
  <si>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</si>
  <si>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</si>
  <si>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</si>
  <si>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</si>
  <si>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</si>
  <si>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</si>
  <si>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</si>
  <si>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</si>
  <si>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</si>
  <si>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</si>
  <si>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</si>
  <si>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</si>
  <si>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</si>
  <si>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</si>
  <si>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</si>
  <si>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</si>
  <si>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</si>
  <si>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</si>
  <si>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</si>
  <si>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</si>
  <si>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</si>
  <si>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</si>
  <si>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</si>
  <si>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</si>
  <si>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</si>
  <si>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</si>
  <si>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</si>
  <si>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</si>
  <si>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</si>
  <si>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</si>
  <si>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</si>
  <si>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</si>
  <si>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</si>
  <si>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</si>
  <si>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</si>
  <si>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</si>
  <si>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</si>
  <si>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</si>
  <si>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</si>
  <si>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</si>
  <si>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</si>
  <si>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</si>
  <si>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</si>
  <si>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</si>
  <si>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</si>
  <si>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</si>
  <si>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</si>
  <si>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</si>
  <si>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</si>
  <si>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</si>
  <si>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</si>
  <si>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</si>
  <si>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</si>
  <si>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</si>
  <si>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</si>
  <si>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</si>
  <si>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</si>
  <si>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</si>
  <si>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</si>
  <si>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</si>
  <si>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</si>
  <si>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</si>
  <si>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</si>
  <si>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</si>
  <si>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</si>
  <si>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</si>
  <si>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</si>
  <si>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</si>
  <si>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</si>
  <si>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</si>
  <si>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</si>
  <si>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</si>
  <si>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</si>
  <si>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</si>
  <si>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</si>
  <si>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</si>
  <si>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</si>
  <si>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</si>
  <si>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</si>
  <si>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</si>
  <si>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</si>
  <si>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</si>
  <si>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</si>
  <si>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</si>
  <si>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</si>
  <si>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</si>
  <si>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</si>
  <si>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</si>
  <si>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</si>
  <si>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</si>
  <si>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</si>
  <si>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</si>
  <si>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</si>
  <si>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</si>
  <si>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</si>
  <si>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</si>
  <si>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</si>
  <si>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</si>
  <si>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</si>
  <si>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</si>
  <si>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</si>
  <si>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</si>
  <si>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</si>
  <si>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</si>
  <si>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</si>
  <si>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</si>
  <si>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</si>
  <si>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</si>
  <si>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</si>
  <si>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</si>
  <si>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</si>
  <si>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</si>
  <si>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</si>
  <si>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</si>
  <si>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</si>
  <si>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</si>
  <si>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</si>
  <si>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</si>
  <si>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</si>
  <si>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</si>
  <si>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</si>
  <si>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</si>
  <si>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</si>
  <si>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</si>
  <si>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</si>
  <si>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</si>
  <si>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</si>
  <si>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</si>
  <si>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</si>
  <si>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</si>
  <si>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</si>
  <si>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</si>
  <si>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</si>
  <si>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</si>
  <si>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</si>
  <si>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</si>
  <si>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</si>
  <si>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</si>
  <si>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</si>
  <si>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</si>
  <si>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</si>
  <si>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</si>
  <si>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</si>
  <si>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</si>
  <si>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</si>
  <si>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</si>
  <si>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</si>
  <si>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</si>
  <si>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</si>
  <si>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</si>
  <si>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</si>
  <si>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</si>
  <si>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</si>
  <si>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</si>
  <si>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</si>
  <si>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</si>
  <si>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</si>
  <si>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</si>
  <si>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</si>
  <si>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</si>
  <si>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</si>
  <si>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</si>
  <si>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</si>
  <si>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</si>
  <si>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</si>
  <si>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</si>
  <si>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</si>
  <si>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</si>
  <si>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</si>
  <si>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</si>
  <si>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</si>
  <si>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</si>
  <si>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</si>
  <si>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</si>
  <si>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</si>
  <si>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</si>
  <si>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</si>
  <si>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</si>
  <si>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</si>
  <si>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</si>
  <si>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</si>
  <si>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</si>
  <si>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</si>
  <si>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</si>
  <si>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</si>
  <si>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</si>
  <si>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</si>
  <si>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</si>
  <si>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</si>
  <si>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</si>
  <si>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</si>
  <si>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</si>
  <si>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</si>
  <si>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</si>
  <si>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</si>
  <si>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</si>
  <si>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</si>
  <si>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</si>
  <si>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</si>
  <si>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</si>
  <si>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</si>
  <si>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</si>
  <si>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</si>
  <si>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</si>
  <si>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</si>
  <si>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</si>
  <si>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</si>
  <si>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</si>
  <si>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</si>
  <si>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</si>
  <si>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</si>
  <si>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</si>
  <si>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</si>
  <si>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</si>
  <si>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</si>
  <si>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</si>
  <si>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</si>
  <si>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</si>
  <si>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</si>
  <si>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</si>
  <si>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</si>
  <si>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</si>
  <si>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</si>
  <si>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</si>
  <si>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</si>
  <si>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</si>
  <si>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</si>
  <si>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</si>
  <si>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</si>
  <si>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</si>
  <si>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</si>
  <si>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</si>
  <si>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</si>
  <si>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</si>
  <si>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</si>
  <si>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</si>
  <si>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</si>
  <si>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</si>
  <si>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</si>
  <si>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</si>
  <si>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</si>
  <si>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</si>
  <si>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</si>
  <si>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</si>
  <si>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</si>
  <si>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</si>
  <si>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</si>
  <si>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</si>
  <si>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</si>
  <si>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</si>
  <si>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</si>
  <si>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</si>
  <si>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</si>
  <si>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</si>
  <si>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</si>
  <si>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</si>
  <si>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</si>
  <si>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</si>
  <si>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</si>
  <si>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</si>
  <si>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</si>
  <si>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</si>
  <si>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</si>
  <si>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</si>
  <si>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</si>
  <si>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</si>
  <si>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</si>
  <si>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</si>
  <si>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</si>
  <si>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</si>
  <si>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</si>
  <si>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</si>
  <si>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</si>
  <si>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</si>
  <si>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</si>
  <si>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</si>
  <si>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</si>
  <si>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</si>
  <si>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</si>
  <si>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</si>
  <si>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</si>
  <si>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</si>
  <si>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</si>
  <si>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</si>
  <si>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</si>
  <si>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</si>
  <si>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</si>
  <si>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</si>
  <si>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</si>
  <si>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</si>
  <si>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</si>
  <si>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</si>
  <si>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</si>
  <si>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</si>
  <si>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</si>
  <si>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</si>
  <si>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</si>
  <si>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</si>
  <si>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</si>
  <si>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</si>
  <si>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</si>
  <si>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</si>
  <si>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</si>
  <si>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</si>
  <si>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</si>
  <si>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</si>
  <si>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</si>
  <si>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</si>
  <si>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</si>
  <si>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</si>
  <si>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</si>
  <si>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</si>
  <si>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</si>
  <si>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</si>
  <si>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</si>
  <si>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</si>
  <si>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</si>
  <si>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</si>
  <si>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</si>
  <si>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</si>
  <si>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</si>
  <si>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</si>
  <si>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</si>
  <si>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</si>
  <si>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</si>
  <si>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</si>
  <si>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</si>
  <si>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</si>
  <si>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</si>
  <si>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</si>
  <si>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</si>
  <si>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</si>
  <si>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</si>
  <si>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</si>
  <si>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</si>
  <si>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</si>
  <si>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</si>
  <si>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</si>
  <si>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</si>
  <si>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</si>
  <si>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</si>
  <si>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</si>
  <si>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</si>
  <si>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</si>
  <si>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</si>
  <si>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</si>
  <si>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</si>
  <si>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</si>
  <si>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</si>
  <si>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</si>
  <si>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</si>
  <si>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</si>
  <si>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</si>
  <si>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</si>
  <si>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</si>
  <si>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</si>
  <si>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</si>
  <si>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</si>
  <si>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</si>
  <si>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</si>
  <si>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</si>
  <si>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</si>
  <si>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</si>
  <si>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</si>
  <si>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</si>
  <si>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</si>
  <si>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</si>
  <si>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</si>
  <si>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</si>
  <si>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</si>
  <si>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</si>
  <si>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</si>
  <si>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</si>
  <si>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</si>
  <si>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</si>
  <si>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</si>
  <si>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</si>
  <si>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</si>
  <si>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</si>
  <si>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</si>
  <si>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</si>
  <si>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</si>
  <si>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</si>
  <si>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</si>
  <si>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</si>
  <si>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</si>
  <si>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</si>
  <si>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</si>
  <si>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</si>
  <si>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</si>
  <si>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</si>
  <si>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</si>
  <si>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</si>
  <si>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</si>
  <si>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</si>
  <si>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</si>
  <si>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</si>
  <si>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</si>
  <si>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</si>
  <si>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</si>
  <si>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</si>
  <si>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</si>
  <si>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</si>
  <si>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</si>
  <si>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</si>
  <si>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</si>
  <si>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</si>
  <si>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</si>
  <si>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</si>
  <si>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</si>
  <si>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</si>
  <si>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</si>
  <si>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</si>
  <si>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</si>
  <si>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</si>
  <si>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</si>
  <si>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</si>
  <si>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</si>
  <si>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</si>
  <si>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</si>
  <si>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</si>
  <si>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</si>
  <si>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</si>
  <si>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</si>
  <si>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</si>
  <si>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</si>
  <si>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</si>
  <si>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</si>
  <si>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</si>
  <si>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</si>
  <si>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</si>
  <si>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</si>
  <si>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</si>
  <si>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</si>
  <si>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</si>
  <si>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</si>
  <si>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</si>
  <si>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</si>
  <si>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</si>
  <si>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</si>
  <si>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</si>
  <si>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</si>
  <si>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</si>
  <si>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</si>
  <si>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</si>
  <si>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</si>
  <si>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</si>
  <si>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</si>
  <si>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</si>
  <si>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</si>
  <si>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</si>
  <si>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</si>
  <si>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</si>
  <si>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</si>
  <si>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</si>
  <si>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</si>
  <si>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</si>
  <si>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</si>
  <si>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</si>
  <si>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</si>
  <si>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</si>
  <si>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</si>
  <si>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</si>
  <si>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</si>
  <si>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</si>
  <si>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</si>
  <si>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</si>
  <si>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</si>
  <si>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</si>
  <si>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</si>
  <si>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</si>
  <si>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</si>
  <si>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</si>
  <si>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</si>
  <si>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</si>
  <si>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</si>
  <si>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</si>
  <si>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</si>
  <si>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</si>
  <si>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</si>
  <si>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</si>
  <si>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</si>
  <si>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</si>
  <si>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</si>
  <si>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</si>
  <si>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</si>
  <si>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</si>
  <si>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</si>
  <si>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</si>
  <si>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</si>
  <si>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</si>
  <si>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</si>
  <si>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</si>
  <si>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</si>
  <si>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</si>
  <si>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</si>
  <si>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</si>
  <si>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</si>
  <si>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</si>
  <si>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</si>
  <si>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</si>
  <si>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</si>
  <si>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</si>
  <si>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</si>
  <si>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</si>
  <si>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</si>
  <si>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</si>
  <si>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</si>
  <si>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</si>
  <si>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</si>
  <si>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</si>
  <si>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</si>
  <si>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</si>
  <si>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</si>
  <si>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</si>
  <si>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</si>
  <si>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</si>
  <si>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</si>
  <si>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</si>
  <si>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</si>
  <si>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</si>
  <si>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</si>
  <si>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</si>
  <si>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</si>
  <si>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</si>
  <si>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</si>
  <si>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</si>
  <si>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</si>
  <si>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</si>
  <si>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</si>
  <si>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</si>
  <si>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</si>
  <si>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</si>
  <si>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</si>
  <si>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</si>
  <si>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</si>
  <si>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</si>
  <si>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</si>
  <si>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</si>
  <si>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</si>
  <si>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</si>
  <si>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</si>
  <si>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</si>
  <si>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</si>
  <si>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</si>
  <si>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</si>
  <si>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</si>
  <si>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</si>
  <si>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</si>
  <si>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</si>
  <si>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</si>
  <si>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</si>
  <si>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</si>
  <si>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</si>
  <si>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</si>
  <si>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</si>
  <si>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</si>
  <si>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</si>
  <si>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</si>
  <si>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</si>
  <si>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</si>
  <si>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</si>
  <si>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</si>
  <si>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</si>
  <si>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</si>
  <si>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</si>
  <si>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</si>
  <si>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</si>
  <si>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</si>
  <si>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</si>
  <si>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</si>
  <si>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</si>
  <si>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</si>
  <si>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</si>
  <si>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</si>
  <si>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</si>
  <si>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</si>
  <si>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</si>
  <si>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</si>
  <si>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</si>
  <si>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</si>
  <si>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</si>
  <si>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</si>
  <si>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</si>
  <si>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</si>
  <si>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</si>
  <si>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</si>
  <si>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</si>
  <si>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</si>
  <si>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</si>
  <si>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</si>
  <si>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</si>
  <si>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</si>
  <si>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</si>
  <si>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</si>
  <si>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</si>
  <si>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</si>
  <si>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</si>
  <si>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</si>
  <si>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</si>
  <si>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</si>
  <si>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</si>
  <si>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</si>
  <si>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</si>
  <si>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</si>
  <si>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</si>
  <si>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</si>
  <si>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</si>
  <si>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</si>
  <si>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</si>
  <si>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</si>
  <si>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</si>
  <si>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</si>
  <si>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</si>
  <si>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</si>
  <si>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</si>
  <si>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</si>
  <si>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</si>
  <si>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</si>
  <si>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</si>
  <si>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</si>
  <si>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</si>
  <si>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</si>
  <si>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</si>
  <si>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</si>
  <si>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</si>
  <si>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</si>
  <si>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</si>
  <si>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</si>
  <si>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</si>
  <si>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</si>
  <si>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</si>
  <si>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</si>
  <si>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</si>
  <si>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</si>
  <si>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</si>
  <si>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</si>
  <si>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</si>
  <si>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</si>
  <si>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</si>
  <si>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</si>
  <si>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</si>
  <si>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</si>
  <si>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</si>
  <si>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</si>
  <si>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</si>
  <si>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</si>
  <si>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</si>
  <si>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</si>
  <si>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</si>
  <si>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</si>
  <si>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</si>
  <si>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</si>
  <si>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</si>
  <si>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</si>
  <si>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</si>
  <si>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</si>
  <si>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</si>
  <si>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</si>
  <si>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</si>
  <si>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</si>
  <si>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</si>
  <si>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</si>
  <si>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</si>
  <si>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</si>
  <si>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</si>
  <si>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</si>
  <si>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</si>
  <si>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</si>
  <si>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</si>
  <si>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</si>
  <si>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</si>
  <si>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</si>
  <si>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</si>
  <si>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</si>
  <si>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</si>
  <si>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</si>
  <si>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</si>
  <si>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</si>
  <si>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</si>
  <si>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</si>
  <si>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</si>
  <si>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</si>
  <si>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</si>
  <si>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</si>
  <si>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</si>
  <si>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</si>
  <si>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</si>
  <si>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</si>
  <si>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</si>
  <si>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</si>
  <si>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</si>
  <si>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</si>
  <si>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</si>
  <si>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</si>
  <si>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</si>
  <si>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</si>
  <si>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</si>
  <si>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</si>
  <si>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</si>
  <si>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</si>
  <si>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</si>
  <si>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</si>
  <si>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</si>
  <si>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</si>
  <si>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</si>
  <si>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</si>
  <si>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</si>
  <si>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</si>
  <si>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</si>
  <si>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</si>
  <si>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</si>
  <si>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</si>
  <si>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</si>
  <si>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</si>
  <si>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</si>
  <si>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</si>
  <si>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</si>
  <si>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</si>
  <si>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</si>
  <si>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</si>
  <si>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</si>
  <si>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</si>
  <si>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</si>
  <si>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</si>
  <si>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</si>
  <si>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</si>
  <si>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</si>
  <si>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</si>
  <si>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</si>
  <si>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</si>
  <si>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</si>
  <si>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</si>
  <si>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</si>
  <si>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</si>
  <si>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</si>
  <si>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</si>
  <si>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</si>
  <si>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</si>
  <si>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</si>
  <si>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</si>
  <si>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</si>
  <si>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</si>
  <si>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</si>
  <si>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</si>
  <si>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</si>
  <si>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</si>
  <si>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</si>
  <si>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</si>
  <si>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</si>
  <si>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</si>
  <si>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</si>
  <si>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</si>
  <si>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</si>
  <si>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</si>
  <si>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</si>
  <si>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</si>
  <si>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</si>
  <si>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</si>
  <si>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</si>
  <si>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</si>
  <si>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</si>
  <si>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</si>
  <si>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</si>
  <si>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</si>
  <si>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</si>
  <si>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</si>
  <si>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</si>
  <si>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</si>
  <si>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</si>
  <si>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</si>
  <si>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</si>
  <si>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</si>
  <si>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</si>
  <si>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</si>
  <si>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</si>
  <si>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</si>
  <si>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</si>
  <si>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</si>
  <si>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</si>
  <si>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</si>
  <si>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</si>
  <si>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</si>
  <si>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</si>
  <si>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</si>
  <si>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</si>
  <si>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</si>
  <si>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</si>
  <si>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</si>
  <si>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</si>
  <si>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</si>
  <si>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</si>
  <si>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</si>
  <si>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</si>
  <si>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</si>
  <si>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</si>
  <si>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</si>
  <si>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</si>
  <si>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</si>
  <si>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</si>
  <si>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</si>
  <si>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</si>
  <si>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</si>
  <si>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</si>
  <si>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</si>
  <si>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</si>
  <si>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</si>
  <si>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</si>
  <si>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</si>
  <si>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</si>
  <si>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</si>
  <si>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</si>
  <si>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</si>
  <si>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</si>
  <si>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</si>
  <si>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</si>
  <si>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</si>
  <si>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</si>
  <si>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</si>
  <si>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</si>
  <si>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</si>
  <si>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</si>
  <si>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</si>
  <si>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</si>
  <si>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</si>
  <si>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</si>
  <si>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</si>
  <si>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</si>
  <si>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</si>
  <si>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</si>
  <si>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</si>
  <si>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</si>
  <si>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</si>
  <si>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</si>
  <si>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</si>
  <si>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</si>
  <si>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</si>
  <si>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</si>
  <si>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</si>
  <si>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</si>
  <si>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</si>
  <si>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</si>
  <si>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</si>
  <si>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</si>
  <si>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</si>
  <si>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</si>
  <si>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</si>
  <si>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</si>
  <si>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</si>
  <si>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</si>
  <si>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</si>
  <si>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</si>
  <si>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</si>
  <si>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</si>
  <si>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</si>
  <si>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</si>
  <si>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</si>
  <si>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</si>
  <si>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</si>
  <si>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</si>
  <si>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</si>
  <si>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</si>
  <si>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</si>
  <si>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</si>
  <si>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</si>
  <si>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</si>
  <si>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</si>
  <si>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</si>
  <si>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</si>
  <si>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</si>
  <si>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</si>
  <si>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</si>
  <si>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</si>
  <si>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</si>
  <si>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</si>
  <si>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</si>
  <si>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</si>
  <si>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</si>
  <si>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</si>
  <si>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</si>
  <si>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</si>
  <si>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</si>
  <si>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</si>
  <si>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</si>
  <si>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</si>
  <si>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</si>
  <si>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</si>
  <si>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</si>
  <si>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</si>
  <si>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</si>
  <si>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</si>
  <si>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</si>
  <si>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</si>
  <si>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</si>
  <si>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</si>
  <si>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</si>
  <si>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</si>
  <si>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</si>
  <si>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</si>
  <si>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</si>
  <si>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</si>
  <si>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</si>
  <si>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</si>
  <si>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</si>
  <si>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</si>
  <si>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</si>
  <si>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</si>
  <si>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</si>
  <si>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</si>
  <si>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</si>
  <si>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</si>
  <si>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</si>
  <si>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</si>
  <si>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</si>
  <si>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</si>
  <si>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</si>
  <si>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</si>
  <si>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</si>
  <si>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</si>
  <si>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</si>
  <si>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</si>
  <si>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</si>
  <si>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</si>
  <si>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</si>
  <si>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</si>
  <si>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</si>
  <si>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</si>
  <si>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</si>
  <si>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</si>
  <si>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</si>
  <si>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</si>
  <si>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</si>
  <si>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</si>
  <si>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</si>
  <si>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</si>
  <si>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</si>
  <si>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</si>
  <si>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</si>
  <si>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</si>
  <si>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</si>
  <si>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</si>
  <si>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</si>
  <si>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</si>
  <si>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</si>
  <si>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</si>
  <si>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</si>
  <si>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</si>
  <si>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</si>
  <si>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</si>
  <si>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</si>
  <si>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</si>
  <si>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</si>
  <si>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</si>
  <si>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</si>
  <si>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</si>
  <si>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</si>
  <si>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</si>
  <si>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</si>
  <si>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</si>
  <si>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</si>
  <si>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</si>
  <si>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</si>
  <si>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</si>
  <si>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</si>
  <si>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</si>
  <si>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</si>
  <si>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</si>
  <si>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</si>
  <si>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</si>
  <si>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</si>
  <si>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</si>
  <si>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</si>
  <si>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</si>
  <si>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</si>
  <si>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</si>
  <si>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</si>
  <si>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</si>
  <si>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</si>
  <si>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</si>
  <si>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</si>
  <si>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</si>
  <si>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</si>
  <si>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</si>
  <si>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</si>
  <si>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</si>
  <si>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</si>
  <si>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</si>
  <si>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</si>
  <si>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</si>
  <si>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</si>
  <si>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</si>
  <si>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</si>
  <si>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</si>
  <si>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</si>
  <si>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</si>
  <si>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</si>
  <si>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</si>
  <si>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</si>
  <si>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</si>
  <si>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</si>
  <si>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</si>
  <si>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</si>
  <si>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</si>
  <si>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</si>
  <si>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</si>
  <si>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</si>
  <si>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</si>
  <si>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</si>
  <si>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</si>
  <si>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</si>
  <si>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</si>
  <si>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</si>
  <si>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</si>
  <si>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</si>
  <si>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</si>
  <si>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</si>
  <si>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</si>
  <si>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</si>
  <si>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</si>
  <si>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</si>
  <si>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</si>
  <si>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</si>
  <si>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</si>
  <si>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</si>
  <si>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</si>
  <si>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</si>
  <si>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</si>
  <si>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</si>
  <si>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</si>
  <si>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</si>
  <si>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</si>
  <si>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</si>
  <si>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</si>
  <si>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</si>
  <si>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</si>
  <si>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</si>
  <si>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</si>
  <si>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</si>
  <si>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</si>
  <si>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</si>
  <si>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</si>
  <si>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</si>
  <si>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</si>
  <si>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</si>
  <si>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</si>
  <si>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</si>
  <si>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</si>
  <si>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</si>
  <si>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</si>
  <si>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</si>
  <si>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</si>
  <si>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</si>
  <si>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</si>
  <si>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</si>
  <si>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</si>
  <si>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</si>
  <si>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</si>
  <si>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</si>
  <si>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</si>
  <si>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</si>
  <si>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</si>
  <si>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</si>
  <si>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</si>
  <si>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</si>
  <si>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</si>
  <si>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</si>
  <si>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</si>
  <si>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</si>
  <si>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</si>
  <si>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</si>
  <si>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</si>
  <si>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</si>
  <si>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</si>
  <si>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</si>
  <si>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</si>
  <si>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</si>
  <si>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</si>
  <si>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</si>
  <si>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</si>
  <si>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</si>
  <si>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</si>
  <si>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</si>
  <si>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</si>
  <si>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</si>
  <si>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</si>
  <si>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</si>
  <si>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</si>
  <si>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</si>
  <si>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</si>
  <si>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</si>
  <si>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</si>
  <si>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</si>
  <si>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</si>
  <si>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</si>
  <si>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</si>
  <si>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</si>
  <si>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</si>
  <si>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</si>
  <si>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</si>
  <si>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</si>
  <si>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</si>
  <si>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</si>
  <si>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</si>
  <si>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</si>
  <si>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</si>
  <si>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</si>
  <si>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</si>
  <si>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</si>
  <si>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</si>
  <si>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</si>
  <si>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</si>
  <si>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</si>
  <si>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</si>
  <si>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</si>
  <si>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</si>
  <si>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</si>
  <si>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</si>
  <si>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</si>
  <si>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</si>
  <si>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</si>
  <si>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</si>
  <si>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</si>
  <si>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</si>
  <si>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</si>
  <si>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</si>
  <si>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</si>
  <si>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</si>
  <si>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</si>
  <si>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</si>
  <si>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</si>
  <si>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</si>
  <si>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</si>
  <si>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</si>
  <si>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</si>
  <si>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</si>
  <si>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</si>
  <si>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</si>
  <si>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</si>
  <si>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</si>
  <si>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</si>
  <si>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</si>
  <si>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</si>
  <si>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</si>
  <si>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</si>
  <si>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</si>
  <si>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</si>
  <si>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</si>
  <si>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</si>
  <si>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</si>
  <si>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</si>
  <si>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</si>
  <si>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</si>
  <si>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</si>
  <si>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</si>
  <si>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</si>
  <si>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</si>
  <si>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</si>
  <si>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</si>
  <si>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</si>
  <si>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</si>
  <si>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</si>
  <si>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</si>
  <si>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</si>
  <si>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</si>
  <si>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</si>
  <si>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</si>
  <si>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</si>
  <si>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</si>
  <si>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</si>
  <si>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</si>
  <si>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</si>
  <si>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</si>
  <si>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</si>
  <si>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</si>
  <si>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</si>
  <si>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</si>
  <si>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</si>
  <si>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</si>
  <si>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</si>
  <si>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</si>
  <si>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</si>
  <si>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</si>
  <si>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</si>
  <si>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</si>
  <si>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</si>
  <si>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</si>
  <si>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</si>
  <si>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</si>
  <si>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</si>
  <si>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</si>
  <si>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</si>
  <si>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</si>
  <si>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</si>
  <si>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</si>
  <si>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</si>
  <si>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</si>
  <si>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</si>
  <si>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</si>
  <si>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</si>
  <si>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</si>
  <si>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</si>
  <si>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</si>
  <si>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</si>
  <si>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</si>
  <si>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</si>
  <si>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</si>
  <si>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</si>
  <si>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</si>
  <si>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</si>
  <si>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</si>
  <si>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</si>
  <si>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</si>
  <si>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</si>
  <si>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</si>
  <si>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</si>
  <si>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</si>
  <si>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</si>
  <si>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</si>
  <si>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</si>
  <si>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</si>
  <si>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</si>
  <si>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</si>
  <si>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</si>
  <si>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</si>
  <si>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</si>
  <si>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</si>
  <si>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</si>
  <si>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</si>
  <si>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</si>
  <si>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</si>
  <si>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</si>
  <si>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</si>
  <si>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</si>
  <si>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</si>
  <si>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</si>
  <si>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</si>
  <si>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</si>
  <si>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</si>
  <si>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</si>
  <si>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</si>
  <si>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</si>
  <si>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</si>
  <si>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</si>
  <si>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</si>
  <si>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</si>
  <si>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</si>
  <si>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</si>
  <si>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</si>
  <si>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</si>
  <si>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</si>
  <si>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</si>
  <si>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</si>
  <si>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</si>
  <si>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</si>
  <si>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</si>
  <si>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</si>
  <si>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</si>
  <si>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</si>
  <si>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</si>
  <si>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</si>
  <si>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</si>
  <si>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</si>
  <si>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</si>
  <si>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</si>
  <si>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</si>
  <si>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</si>
  <si>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</si>
  <si>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</si>
  <si>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</si>
  <si>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</si>
  <si>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</si>
  <si>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</si>
  <si>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</si>
  <si>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</si>
  <si>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</si>
  <si>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</si>
  <si>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</si>
  <si>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</si>
  <si>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</si>
  <si>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</si>
  <si>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</si>
  <si>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</si>
  <si>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</si>
  <si>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</si>
  <si>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</si>
  <si>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</si>
  <si>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</si>
  <si>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</si>
  <si>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</si>
  <si>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</si>
  <si>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</si>
  <si>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</si>
  <si>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</si>
  <si>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</si>
  <si>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</si>
  <si>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</si>
  <si>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</si>
  <si>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</si>
  <si>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</si>
  <si>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</si>
  <si>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</si>
  <si>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</si>
  <si>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</si>
  <si>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</si>
  <si>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</si>
  <si>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</si>
  <si>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</si>
  <si>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</si>
  <si>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</si>
  <si>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</si>
  <si>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</si>
  <si>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</si>
  <si>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</si>
  <si>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</si>
  <si>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</si>
  <si>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</si>
  <si>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</si>
  <si>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</si>
  <si>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</si>
  <si>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</si>
  <si>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</si>
  <si>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</si>
  <si>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</si>
  <si>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</si>
  <si>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</si>
  <si>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</si>
  <si>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</si>
  <si>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</si>
  <si>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</si>
  <si>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</si>
  <si>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</si>
  <si>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</si>
  <si>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</si>
  <si>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</si>
  <si>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</si>
  <si>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</si>
  <si>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</si>
  <si>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</si>
  <si>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</si>
  <si>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</si>
  <si>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</si>
  <si>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</si>
  <si>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</si>
  <si>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</si>
  <si>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</si>
  <si>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</si>
  <si>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</si>
  <si>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</si>
  <si>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</si>
  <si>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</si>
  <si>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</si>
  <si>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</si>
  <si>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</si>
  <si>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</si>
  <si>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</si>
  <si>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</si>
  <si>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</si>
  <si>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</si>
  <si>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</si>
  <si>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</si>
  <si>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</si>
  <si>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</si>
  <si>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</si>
  <si>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</si>
  <si>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</si>
  <si>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</si>
  <si>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</si>
  <si>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</si>
  <si>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</si>
  <si>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</si>
  <si>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</si>
  <si>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</si>
  <si>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</si>
  <si>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</si>
  <si>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</si>
  <si>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</si>
  <si>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</si>
  <si>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</si>
  <si>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</si>
  <si>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</si>
  <si>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</si>
  <si>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</si>
  <si>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</si>
  <si>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</si>
  <si>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</si>
  <si>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</si>
  <si>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</si>
  <si>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</si>
  <si>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</si>
  <si>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</si>
  <si>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</si>
  <si>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</si>
  <si>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</si>
  <si>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</si>
  <si>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</si>
  <si>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</si>
  <si>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</si>
  <si>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</si>
  <si>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</si>
  <si>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</si>
  <si>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</si>
  <si>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</si>
  <si>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</si>
  <si>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</si>
  <si>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</si>
  <si>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</si>
  <si>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</si>
  <si>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</si>
  <si>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</si>
  <si>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</si>
  <si>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</si>
  <si>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</si>
  <si>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</si>
  <si>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</si>
  <si>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</si>
  <si>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</si>
  <si>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</si>
  <si>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</si>
  <si>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</si>
  <si>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</si>
  <si>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</si>
  <si>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</si>
  <si>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</si>
  <si>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</si>
  <si>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</si>
  <si>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</si>
  <si>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</si>
  <si>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</si>
  <si>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</si>
  <si>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</si>
  <si>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</si>
  <si>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</si>
  <si>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</si>
  <si>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</si>
  <si>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</si>
  <si>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</si>
  <si>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</si>
  <si>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</si>
  <si>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</si>
  <si>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</si>
  <si>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</si>
  <si>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</si>
  <si>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</si>
  <si>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</si>
  <si>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</si>
  <si>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</si>
  <si>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</si>
  <si>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</si>
  <si>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</si>
  <si>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</si>
  <si>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</si>
  <si>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</si>
  <si>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</si>
  <si>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</si>
  <si>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</si>
  <si>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</si>
  <si>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</si>
  <si>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</si>
  <si>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</si>
  <si>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</si>
  <si>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</si>
  <si>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</si>
  <si>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</si>
  <si>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</si>
  <si>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</si>
  <si>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</si>
  <si>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</si>
  <si>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</si>
  <si>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</si>
  <si>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</si>
  <si>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</si>
  <si>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</si>
  <si>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</si>
  <si>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</si>
  <si>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</si>
  <si>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</si>
  <si>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</si>
  <si>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</si>
  <si>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</si>
  <si>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</si>
  <si>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</si>
  <si>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</si>
  <si>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</si>
  <si>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</si>
  <si>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</si>
  <si>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</si>
  <si>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</si>
  <si>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</si>
  <si>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</si>
  <si>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</si>
  <si>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</si>
  <si>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</si>
  <si>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</si>
  <si>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</si>
  <si>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</si>
  <si>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</si>
  <si>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</si>
  <si>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</si>
  <si>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</si>
  <si>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</si>
  <si>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</si>
  <si>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</si>
  <si>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</si>
  <si>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</si>
  <si>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</si>
  <si>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</si>
  <si>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</si>
  <si>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</si>
  <si>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</si>
  <si>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</si>
  <si>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</si>
  <si>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</si>
  <si>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</si>
  <si>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</si>
  <si>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</si>
  <si>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</si>
  <si>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</si>
  <si>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</si>
  <si>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</si>
  <si>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</si>
  <si>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</si>
  <si>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</si>
  <si>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</si>
  <si>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</si>
  <si>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</si>
  <si>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</si>
  <si>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</si>
  <si>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</si>
  <si>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</si>
  <si>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</si>
  <si>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</si>
  <si>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</si>
  <si>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</si>
  <si>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</si>
  <si>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</si>
  <si>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</si>
  <si>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</si>
  <si>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</si>
  <si>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</si>
  <si>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</si>
  <si>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</si>
  <si>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</si>
  <si>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</si>
  <si>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</si>
  <si>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</si>
  <si>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</si>
  <si>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</si>
  <si>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</si>
  <si>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</si>
  <si>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</si>
  <si>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</si>
  <si>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</si>
  <si>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</si>
  <si>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</si>
  <si>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</si>
  <si>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</si>
  <si>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</si>
  <si>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</si>
  <si>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</si>
  <si>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</si>
  <si>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</si>
  <si>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</si>
  <si>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</si>
  <si>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</si>
  <si>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</si>
  <si>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</si>
  <si>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</si>
  <si>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</si>
  <si>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</si>
  <si>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</si>
  <si>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</si>
  <si>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</si>
  <si>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</si>
  <si>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</si>
  <si>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</si>
  <si>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</si>
  <si>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</si>
  <si>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</si>
  <si>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</si>
  <si>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</si>
  <si>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</si>
  <si>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</si>
  <si>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</si>
  <si>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</si>
  <si>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</si>
  <si>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</si>
  <si>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</si>
  <si>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</si>
  <si>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</si>
  <si>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</si>
  <si>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</si>
  <si>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</si>
  <si>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</si>
  <si>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</si>
  <si>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</si>
  <si>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</si>
  <si>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</si>
  <si>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</si>
  <si>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</si>
  <si>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</si>
  <si>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</si>
  <si>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</si>
  <si>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</si>
  <si>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</si>
  <si>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</si>
  <si>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</si>
  <si>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</si>
  <si>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</si>
  <si>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</si>
  <si>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</si>
  <si>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</si>
  <si>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</si>
  <si>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</si>
  <si>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</si>
  <si>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</si>
  <si>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</si>
  <si>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</si>
  <si>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</si>
  <si>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</si>
  <si>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</si>
  <si>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</si>
  <si>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</si>
  <si>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</si>
  <si>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</si>
  <si>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</si>
  <si>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</si>
  <si>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</si>
  <si>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</si>
  <si>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</si>
  <si>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</si>
  <si>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</si>
  <si>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</si>
  <si>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</si>
  <si>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</si>
  <si>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</si>
  <si>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</si>
  <si>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</si>
  <si>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</si>
  <si>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</si>
  <si>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</si>
  <si>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</si>
  <si>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</si>
  <si>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</si>
  <si>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</si>
  <si>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</si>
  <si>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</si>
  <si>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</si>
  <si>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</si>
  <si>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</si>
  <si>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</si>
  <si>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</si>
  <si>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</si>
  <si>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</si>
  <si>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</si>
  <si>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</si>
  <si>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</si>
  <si>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</si>
  <si>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</si>
  <si>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</si>
  <si>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</si>
  <si>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</si>
  <si>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</si>
  <si>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</si>
  <si>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</si>
  <si>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</si>
  <si>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</si>
  <si>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</si>
  <si>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</si>
  <si>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</si>
  <si>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</si>
  <si>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</si>
  <si>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</si>
  <si>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</si>
  <si>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</si>
  <si>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</si>
  <si>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</si>
  <si>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</si>
  <si>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</si>
  <si>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</si>
  <si>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</si>
  <si>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</si>
  <si>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</si>
  <si>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</si>
  <si>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</si>
  <si>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</si>
  <si>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</si>
  <si>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</si>
  <si>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</si>
  <si>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</si>
  <si>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</si>
  <si>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</si>
  <si>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</si>
  <si>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</si>
  <si>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</si>
  <si>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</si>
  <si>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</si>
  <si>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</si>
  <si>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</si>
  <si>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</si>
  <si>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</si>
  <si>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</si>
  <si>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</si>
  <si>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</si>
  <si>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</si>
  <si>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</si>
  <si>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</si>
  <si>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</si>
  <si>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</si>
  <si>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</si>
  <si>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</si>
  <si>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</si>
  <si>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</si>
  <si>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</si>
  <si>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</si>
  <si>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</si>
  <si>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</si>
  <si>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</si>
  <si>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</si>
  <si>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</si>
  <si>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</si>
  <si>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</si>
  <si>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</si>
  <si>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</si>
  <si>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</si>
  <si>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</si>
  <si>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</si>
  <si>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</si>
  <si>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</si>
  <si>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</si>
  <si>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</si>
  <si>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</si>
  <si>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</si>
  <si>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</si>
  <si>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</si>
  <si>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</si>
  <si>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</si>
  <si>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</si>
  <si>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</si>
  <si>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</si>
  <si>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</si>
  <si>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</si>
  <si>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</si>
  <si>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</si>
  <si>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</si>
  <si>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</si>
  <si>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</si>
  <si>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</si>
  <si>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</si>
  <si>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</si>
  <si>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</si>
  <si>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</si>
  <si>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</si>
  <si>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</si>
  <si>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</si>
  <si>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</si>
  <si>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</si>
  <si>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</si>
  <si>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</si>
  <si>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</si>
  <si>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</si>
  <si>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</si>
  <si>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</si>
  <si>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</si>
  <si>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</si>
  <si>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</si>
  <si>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</si>
  <si>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</si>
  <si>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</si>
  <si>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</si>
  <si>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</si>
  <si>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</si>
  <si>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</si>
  <si>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</si>
  <si>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</si>
  <si>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</si>
  <si>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</si>
  <si>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</si>
  <si>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</si>
  <si>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</si>
  <si>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</si>
  <si>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</si>
  <si>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</si>
  <si>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</si>
  <si>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</si>
  <si>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</si>
  <si>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</si>
  <si>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</si>
  <si>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</si>
  <si>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</si>
  <si>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</si>
  <si>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</si>
  <si>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</si>
  <si>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</si>
  <si>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</si>
  <si>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</si>
  <si>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</si>
  <si>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</si>
  <si>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</si>
  <si>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</si>
  <si>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</si>
  <si>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</si>
  <si>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</si>
  <si>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</si>
  <si>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</si>
  <si>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</si>
  <si>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</si>
  <si>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</si>
  <si>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</si>
  <si>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</si>
  <si>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</si>
  <si>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</si>
  <si>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</si>
  <si>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</si>
  <si>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</si>
  <si>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</si>
  <si>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</si>
  <si>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</si>
  <si>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</si>
  <si>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</si>
  <si>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</si>
  <si>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</si>
  <si>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</si>
  <si>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</si>
  <si>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</si>
  <si>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</si>
  <si>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</si>
  <si>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</si>
  <si>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</si>
  <si>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</si>
  <si>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</si>
  <si>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</si>
  <si>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</si>
  <si>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</si>
  <si>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</si>
  <si>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</si>
  <si>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</si>
  <si>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</si>
  <si>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</si>
  <si>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</si>
  <si>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</si>
  <si>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</si>
  <si>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</si>
  <si>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</si>
  <si>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</si>
  <si>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</si>
  <si>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</si>
  <si>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</si>
  <si>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</si>
  <si>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</si>
  <si>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</si>
  <si>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</si>
  <si>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</si>
  <si>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</si>
  <si>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</si>
  <si>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</si>
  <si>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</si>
  <si>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</si>
  <si>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</si>
  <si>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</si>
  <si>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</si>
  <si>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</si>
  <si>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</si>
  <si>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</si>
  <si>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</si>
  <si>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</si>
  <si>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</si>
  <si>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</si>
  <si>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</si>
  <si>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</si>
  <si>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</si>
  <si>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</si>
  <si>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</si>
  <si>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</si>
  <si>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</si>
  <si>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</si>
  <si>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</si>
  <si>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</si>
  <si>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</si>
  <si>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</si>
  <si>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</si>
  <si>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</si>
  <si>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</si>
  <si>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</si>
  <si>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</si>
  <si>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</si>
  <si>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</si>
  <si>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</si>
  <si>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</si>
  <si>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</si>
  <si>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</si>
  <si>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</si>
  <si>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</si>
  <si>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</si>
  <si>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</si>
  <si>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</si>
  <si>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</si>
  <si>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</si>
  <si>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</si>
  <si>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</si>
  <si>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</si>
  <si>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</si>
  <si>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</si>
  <si>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</si>
  <si>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</si>
  <si>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</si>
  <si>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</si>
  <si>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</si>
  <si>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</si>
  <si>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</si>
  <si>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</si>
  <si>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</si>
  <si>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</si>
  <si>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</si>
  <si>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</si>
  <si>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</si>
  <si>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</si>
  <si>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</si>
  <si>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</si>
  <si>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</si>
  <si>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</si>
  <si>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</si>
  <si>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</si>
  <si>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</si>
  <si>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</si>
  <si>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</si>
  <si>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</si>
  <si>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</si>
  <si>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</si>
  <si>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</si>
  <si>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</si>
  <si>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</si>
  <si>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</si>
  <si>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</si>
  <si>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</si>
  <si>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</si>
  <si>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</si>
  <si>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</si>
  <si>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</si>
  <si>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</si>
  <si>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</si>
  <si>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</si>
  <si>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</si>
  <si>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</si>
  <si>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</si>
  <si>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</si>
  <si>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</si>
  <si>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</si>
  <si>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</si>
  <si>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</si>
  <si>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</si>
  <si>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</si>
  <si>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</si>
  <si>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</si>
  <si>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</si>
  <si>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</si>
  <si>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</si>
  <si>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</si>
  <si>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</si>
  <si>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</si>
  <si>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</si>
  <si>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</si>
  <si>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</si>
  <si>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</si>
  <si>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</si>
  <si>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</si>
  <si>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</si>
  <si>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</si>
  <si>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</si>
  <si>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</si>
  <si>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</si>
  <si>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</si>
  <si>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</si>
  <si>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</si>
  <si>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</si>
  <si>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</si>
  <si>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</si>
  <si>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</si>
  <si>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</si>
  <si>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</si>
  <si>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</si>
  <si>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</si>
  <si>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</si>
  <si>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</si>
  <si>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</si>
  <si>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</si>
  <si>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</si>
  <si>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</si>
  <si>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</si>
  <si>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</si>
  <si>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</si>
  <si>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</si>
  <si>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</si>
  <si>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</si>
  <si>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</si>
  <si>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</si>
  <si>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</si>
  <si>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</si>
  <si>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</si>
  <si>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</si>
  <si>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</si>
  <si>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</si>
  <si>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</si>
  <si>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</si>
  <si>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</si>
  <si>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</si>
  <si>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</si>
  <si>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</si>
  <si>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</si>
  <si>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</si>
  <si>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</si>
  <si>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</si>
  <si>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</si>
  <si>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</si>
  <si>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</si>
  <si>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</si>
  <si>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</si>
  <si>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</si>
  <si>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</si>
  <si>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</si>
  <si>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</si>
  <si>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</si>
  <si>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</si>
  <si>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</si>
  <si>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</si>
  <si>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</si>
  <si>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</si>
  <si>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</si>
  <si>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</si>
  <si>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</si>
  <si>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</si>
  <si>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</si>
  <si>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</si>
  <si>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</si>
  <si>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</si>
  <si>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</si>
  <si>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</si>
  <si>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</si>
  <si>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</si>
  <si>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</si>
  <si>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</si>
  <si>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</si>
  <si>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</si>
  <si>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</si>
  <si>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</si>
  <si>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</si>
  <si>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</si>
  <si>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</si>
  <si>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</si>
  <si>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</si>
  <si>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</si>
  <si>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</si>
  <si>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</si>
  <si>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</si>
  <si>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</si>
  <si>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</si>
  <si>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</si>
  <si>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</si>
  <si>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</si>
  <si>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</si>
  <si>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</si>
  <si>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</si>
  <si>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</si>
  <si>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</si>
  <si>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</si>
  <si>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</si>
  <si>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</si>
  <si>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</si>
  <si>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</si>
  <si>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</si>
  <si>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</si>
  <si>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</si>
  <si>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</si>
  <si>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</si>
  <si>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</si>
  <si>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</si>
  <si>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</si>
  <si>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</si>
  <si>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</si>
  <si>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</si>
  <si>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</si>
  <si>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</si>
  <si>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</si>
  <si>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</si>
  <si>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</si>
  <si>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</si>
  <si>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</si>
  <si>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</si>
  <si>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</si>
  <si>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</si>
  <si>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</si>
  <si>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</si>
  <si>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</si>
  <si>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</si>
  <si>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</si>
  <si>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</si>
  <si>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</si>
  <si>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</si>
  <si>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</si>
  <si>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</si>
  <si>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</si>
  <si>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</si>
  <si>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</si>
  <si>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</si>
  <si>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</si>
  <si>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</si>
  <si>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</si>
  <si>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</si>
  <si>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</si>
  <si>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</si>
  <si>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</si>
  <si>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</si>
  <si>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</si>
  <si>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</si>
  <si>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</si>
  <si>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</si>
  <si>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</si>
  <si>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</si>
  <si>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</si>
  <si>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</si>
  <si>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</si>
  <si>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</si>
  <si>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</si>
  <si>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</si>
  <si>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</si>
  <si>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</si>
  <si>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</si>
  <si>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</si>
  <si>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</si>
  <si>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</si>
  <si>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</si>
  <si>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</si>
  <si>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</si>
  <si>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</si>
  <si>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</si>
  <si>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</si>
  <si>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</si>
  <si>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</si>
  <si>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</si>
  <si>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</si>
  <si>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</si>
  <si>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</si>
  <si>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</si>
  <si>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</si>
  <si>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</si>
  <si>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</si>
  <si>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</si>
  <si>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</si>
  <si>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</si>
  <si>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</si>
  <si>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</si>
  <si>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</si>
  <si>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</si>
  <si>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</si>
  <si>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</si>
  <si>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</si>
  <si>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</si>
  <si>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</si>
  <si>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</si>
  <si>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</si>
  <si>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</si>
  <si>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</si>
  <si>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</si>
  <si>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</si>
  <si>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</si>
  <si>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</si>
  <si>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</si>
  <si>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</si>
  <si>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</si>
  <si>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</si>
  <si>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</si>
  <si>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</si>
  <si>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</si>
  <si>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</si>
  <si>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</si>
  <si>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</si>
  <si>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</si>
  <si>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</si>
  <si>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</si>
  <si>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</si>
  <si>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</si>
  <si>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</si>
  <si>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</si>
  <si>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</si>
  <si>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</si>
  <si>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</si>
  <si>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</si>
  <si>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</si>
  <si>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</si>
  <si>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</si>
  <si>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</si>
  <si>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</si>
  <si>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</si>
  <si>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</si>
  <si>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</si>
  <si>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</si>
  <si>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</si>
  <si>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</si>
  <si>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</si>
  <si>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</si>
  <si>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</si>
  <si>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</si>
  <si>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</si>
  <si>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</si>
  <si>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</si>
  <si>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</si>
  <si>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</si>
  <si>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</si>
  <si>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</si>
  <si>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</si>
  <si>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</si>
  <si>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</si>
  <si>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</si>
  <si>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</si>
  <si>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</si>
  <si>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</si>
  <si>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</si>
  <si>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</si>
  <si>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</si>
  <si>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</si>
  <si>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</si>
  <si>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</si>
  <si>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</si>
  <si>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</si>
  <si>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</si>
  <si>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</si>
  <si>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</si>
  <si>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</si>
  <si>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</si>
  <si>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</si>
  <si>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</si>
  <si>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</si>
  <si>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</si>
  <si>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</si>
  <si>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</si>
  <si>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</si>
  <si>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</si>
  <si>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</si>
  <si>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</si>
  <si>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</si>
  <si>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</si>
  <si>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</si>
  <si>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</si>
  <si>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</si>
  <si>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</si>
  <si>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</si>
  <si>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</si>
  <si>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</si>
  <si>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</si>
  <si>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</si>
  <si>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</si>
  <si>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</si>
  <si>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</si>
  <si>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</si>
  <si>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</si>
  <si>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</si>
  <si>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</si>
  <si>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</si>
  <si>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</si>
  <si>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</si>
  <si>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</si>
  <si>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</si>
  <si>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</si>
  <si>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</si>
  <si>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</si>
  <si>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</si>
  <si>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</si>
  <si>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</si>
  <si>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</si>
  <si>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</si>
  <si>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</si>
  <si>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</si>
  <si>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</si>
  <si>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</si>
  <si>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</si>
  <si>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</si>
  <si>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</si>
  <si>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</si>
  <si>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</si>
  <si>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</si>
  <si>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</si>
  <si>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</si>
  <si>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</si>
  <si>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</si>
  <si>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</si>
  <si>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</si>
  <si>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</si>
  <si>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</si>
  <si>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</si>
  <si>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</si>
  <si>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</si>
  <si>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</si>
  <si>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</si>
  <si>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</si>
  <si>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</si>
  <si>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</si>
  <si>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</si>
  <si>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</si>
  <si>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</si>
  <si>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</si>
  <si>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</si>
  <si>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</si>
  <si>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</si>
  <si>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</si>
  <si>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</si>
  <si>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</si>
  <si>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</si>
  <si>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</si>
  <si>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</si>
  <si>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</si>
  <si>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</si>
  <si>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</si>
  <si>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</si>
  <si>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</si>
  <si>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</si>
  <si>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</si>
  <si>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</si>
  <si>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</si>
  <si>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</si>
  <si>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</si>
  <si>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</si>
  <si>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</si>
  <si>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</si>
  <si>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</si>
  <si>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</si>
  <si>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</si>
  <si>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</si>
  <si>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</si>
  <si>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</si>
  <si>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</si>
  <si>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</si>
  <si>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</si>
  <si>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</si>
  <si>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</si>
  <si>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</si>
  <si>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</si>
  <si>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</si>
  <si>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</si>
  <si>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</si>
  <si>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</si>
  <si>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</si>
  <si>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</si>
  <si>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</si>
  <si>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</si>
  <si>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</si>
  <si>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</si>
  <si>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</si>
  <si>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</si>
  <si>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</si>
  <si>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</si>
  <si>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</si>
  <si>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</si>
  <si>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</si>
  <si>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</si>
  <si>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</si>
  <si>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</si>
  <si>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</si>
  <si>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</si>
  <si>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</si>
  <si>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</si>
  <si>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</si>
  <si>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</si>
  <si>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</si>
  <si>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</si>
  <si>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</si>
  <si>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</si>
  <si>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</si>
  <si>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</si>
  <si>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</si>
  <si>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</si>
  <si>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</si>
  <si>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</si>
  <si>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</si>
  <si>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</si>
  <si>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</si>
  <si>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</si>
  <si>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</si>
  <si>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</si>
  <si>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</si>
  <si>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</si>
  <si>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</si>
  <si>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</si>
  <si>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</si>
  <si>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</si>
  <si>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</si>
  <si>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</si>
  <si>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</si>
  <si>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</si>
  <si>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</si>
  <si>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</si>
  <si>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</si>
  <si>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</si>
  <si>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</si>
  <si>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</si>
  <si>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</si>
  <si>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</si>
  <si>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</si>
  <si>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</si>
  <si>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</si>
  <si>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</si>
  <si>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</si>
  <si>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</si>
  <si>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</si>
  <si>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</si>
  <si>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</si>
  <si>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</si>
  <si>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</si>
  <si>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</si>
  <si>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</si>
  <si>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</si>
  <si>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</si>
  <si>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</si>
  <si>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</si>
  <si>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</si>
  <si>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</si>
  <si>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</si>
  <si>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</si>
  <si>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</si>
  <si>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</si>
  <si>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</si>
  <si>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</si>
  <si>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</si>
  <si>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</si>
  <si>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</si>
  <si>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</si>
  <si>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</si>
  <si>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</si>
  <si>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</si>
  <si>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</si>
  <si>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</si>
  <si>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</si>
  <si>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</si>
  <si>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</si>
  <si>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</si>
  <si>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</si>
  <si>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</si>
  <si>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</si>
  <si>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</si>
  <si>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</si>
  <si>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</si>
  <si>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</si>
  <si>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</si>
  <si>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</si>
  <si>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</si>
  <si>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</si>
  <si>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</si>
  <si>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</si>
  <si>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</si>
  <si>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</si>
  <si>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</si>
  <si>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</si>
  <si>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</si>
  <si>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</si>
  <si>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</si>
  <si>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</si>
  <si>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</si>
  <si>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</si>
  <si>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</si>
  <si>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</si>
  <si>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</si>
  <si>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</si>
  <si>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</si>
  <si>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</si>
  <si>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</si>
  <si>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</si>
  <si>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</si>
  <si>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</si>
  <si>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</si>
  <si>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</si>
  <si>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</si>
  <si>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</si>
  <si>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</si>
  <si>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</si>
  <si>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</si>
  <si>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</si>
  <si>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</si>
  <si>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</si>
  <si>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</si>
  <si>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</si>
  <si>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</si>
  <si>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</si>
  <si>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</si>
  <si>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</si>
  <si>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</si>
  <si>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</si>
  <si>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</si>
  <si>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</si>
  <si>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</si>
  <si>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</si>
  <si>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</si>
  <si>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</si>
  <si>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</si>
  <si>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</si>
  <si>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</si>
  <si>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</si>
  <si>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</si>
  <si>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</si>
  <si>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</si>
  <si>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</si>
  <si>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</si>
  <si>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</si>
  <si>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</si>
  <si>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</si>
  <si>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</si>
  <si>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</si>
  <si>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</si>
  <si>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</si>
  <si>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</si>
  <si>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</si>
  <si>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</si>
  <si>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</si>
  <si>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</si>
  <si>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</si>
  <si>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</si>
  <si>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</si>
  <si>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</si>
  <si>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</si>
  <si>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</si>
  <si>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</si>
  <si>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</si>
  <si>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</si>
  <si>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</si>
  <si>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</si>
  <si>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</si>
  <si>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</si>
  <si>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</si>
  <si>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</si>
  <si>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</si>
  <si>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</si>
  <si>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</si>
  <si>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</si>
  <si>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</si>
  <si>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</si>
  <si>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</si>
  <si>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</si>
  <si>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</si>
  <si>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</si>
  <si>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</si>
  <si>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</si>
  <si>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</si>
  <si>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</si>
  <si>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</si>
  <si>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</si>
  <si>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</si>
  <si>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</si>
  <si>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</si>
  <si>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</si>
  <si>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</si>
  <si>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</si>
  <si>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</si>
  <si>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</si>
  <si>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</si>
  <si>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</si>
  <si>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</si>
  <si>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</si>
  <si>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</si>
  <si>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</si>
  <si>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</si>
  <si>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</si>
  <si>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</si>
  <si>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</si>
  <si>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</si>
  <si>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</si>
  <si>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</si>
  <si>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</si>
  <si>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</si>
  <si>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</si>
  <si>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</si>
  <si>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</si>
  <si>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</si>
  <si>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</si>
  <si>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</si>
  <si>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</si>
  <si>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</si>
  <si>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</si>
  <si>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</si>
  <si>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</si>
  <si>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</si>
  <si>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</si>
  <si>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</si>
  <si>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</si>
  <si>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</si>
  <si>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</si>
  <si>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</si>
  <si>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</si>
  <si>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</si>
  <si>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</si>
  <si>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</si>
  <si>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</si>
  <si>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</si>
  <si>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</si>
  <si>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</si>
  <si>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</si>
  <si>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</si>
  <si>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</si>
  <si>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</si>
  <si>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</si>
  <si>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</si>
  <si>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</si>
  <si>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</si>
  <si>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</si>
  <si>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</si>
  <si>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</si>
  <si>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</si>
  <si>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</si>
  <si>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</si>
  <si>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</si>
  <si>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</si>
  <si>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</si>
  <si>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</si>
  <si>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</si>
  <si>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</si>
  <si>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</si>
  <si>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</si>
  <si>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</si>
  <si>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</si>
  <si>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</si>
  <si>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</si>
  <si>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</si>
  <si>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</si>
  <si>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</si>
  <si>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</si>
  <si>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</si>
  <si>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</si>
  <si>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</si>
  <si>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</si>
  <si>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</si>
  <si>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</si>
  <si>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</si>
  <si>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</si>
  <si>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</si>
  <si>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</si>
  <si>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</si>
  <si>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</si>
  <si>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</si>
  <si>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</si>
  <si>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</si>
  <si>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</si>
  <si>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</si>
  <si>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</si>
  <si>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</si>
  <si>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</si>
  <si>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</si>
  <si>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</si>
  <si>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</si>
  <si>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</si>
  <si>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</si>
  <si>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</si>
  <si>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</si>
  <si>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</si>
  <si>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</si>
  <si>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</si>
  <si>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</si>
  <si>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</si>
  <si>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</si>
  <si>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</si>
  <si>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</si>
  <si>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</si>
  <si>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</si>
  <si>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</si>
  <si>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</si>
  <si>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</si>
  <si>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</si>
  <si>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</si>
  <si>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</si>
  <si>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</si>
  <si>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</si>
  <si>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</si>
  <si>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</si>
  <si>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</si>
  <si>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</si>
  <si>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</si>
  <si>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</si>
  <si>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</si>
  <si>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</si>
  <si>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</si>
  <si>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</si>
  <si>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</si>
  <si>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</si>
  <si>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</si>
  <si>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</si>
  <si>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</si>
  <si>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</si>
  <si>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</si>
  <si>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</si>
  <si>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</si>
  <si>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</si>
  <si>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</si>
  <si>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</si>
  <si>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</si>
  <si>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</si>
  <si>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</si>
  <si>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</si>
  <si>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</si>
  <si>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</si>
  <si>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</si>
  <si>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</si>
  <si>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</si>
  <si>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</si>
  <si>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</si>
  <si>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</si>
  <si>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</si>
  <si>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</si>
  <si>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</si>
  <si>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</si>
  <si>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</si>
  <si>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</si>
  <si>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</si>
  <si>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</si>
  <si>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</si>
  <si>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</si>
  <si>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</si>
  <si>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</si>
  <si>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</si>
  <si>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</si>
  <si>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</si>
  <si>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</si>
  <si>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</si>
  <si>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</si>
  <si>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</si>
  <si>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</si>
  <si>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</si>
  <si>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</si>
  <si>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</si>
  <si>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</si>
  <si>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</si>
  <si>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</si>
  <si>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</si>
  <si>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</si>
  <si>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</si>
  <si>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</si>
  <si>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</si>
  <si>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</si>
  <si>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</si>
  <si>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</si>
  <si>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</si>
  <si>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</si>
  <si>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</si>
  <si>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</si>
  <si>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</si>
  <si>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</si>
  <si>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</si>
  <si>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</si>
  <si>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</si>
  <si>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</si>
  <si>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</si>
  <si>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</si>
  <si>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</si>
  <si>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</si>
  <si>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</si>
  <si>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</si>
  <si>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</si>
  <si>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</si>
  <si>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</si>
  <si>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</si>
  <si>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</si>
  <si>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</si>
  <si>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</si>
  <si>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</si>
  <si>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</si>
  <si>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</si>
  <si>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</si>
  <si>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</si>
  <si>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</si>
  <si>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</si>
  <si>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</si>
  <si>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</si>
  <si>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</si>
  <si>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</si>
  <si>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</si>
  <si>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</si>
  <si>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</si>
  <si>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</si>
  <si>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</si>
  <si>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</si>
  <si>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</si>
  <si>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</si>
  <si>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</si>
  <si>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</si>
  <si>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</si>
  <si>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</si>
  <si>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</si>
  <si>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</si>
  <si>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</si>
  <si>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</si>
  <si>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</si>
  <si>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</si>
  <si>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</si>
  <si>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</si>
  <si>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</si>
  <si>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</si>
  <si>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</si>
  <si>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</si>
  <si>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</si>
  <si>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</si>
  <si>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</si>
  <si>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</si>
  <si>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</si>
  <si>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</si>
  <si>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</si>
  <si>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</si>
  <si>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</si>
  <si>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</si>
  <si>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</si>
  <si>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</si>
  <si>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</si>
  <si>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</si>
  <si>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</si>
  <si>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</si>
  <si>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</si>
  <si>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</si>
  <si>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</si>
  <si>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</si>
  <si>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</si>
  <si>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</si>
  <si>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</si>
  <si>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</si>
  <si>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</si>
  <si>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</si>
  <si>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</si>
  <si>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</si>
  <si>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</si>
  <si>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</si>
  <si>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</si>
  <si>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</si>
  <si>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</si>
  <si>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</si>
  <si>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</si>
  <si>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</si>
  <si>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</si>
  <si>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</si>
  <si>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</si>
  <si>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</si>
  <si>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</si>
  <si>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</si>
  <si>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</si>
  <si>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</si>
  <si>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</si>
  <si>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</si>
  <si>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</si>
  <si>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</si>
  <si>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</si>
  <si>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</si>
  <si>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</si>
  <si>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</si>
  <si>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</si>
  <si>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</si>
  <si>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</si>
  <si>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</si>
  <si>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</si>
  <si>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</si>
  <si>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</si>
  <si>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</si>
  <si>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</si>
  <si>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</si>
  <si>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</si>
  <si>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</si>
  <si>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</si>
  <si>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</si>
  <si>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</si>
  <si>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</si>
  <si>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</si>
  <si>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</si>
  <si>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</si>
  <si>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</si>
  <si>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</si>
  <si>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</si>
  <si>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</si>
  <si>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</si>
  <si>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</si>
  <si>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</si>
  <si>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</si>
  <si>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</si>
  <si>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</si>
  <si>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</si>
  <si>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</si>
  <si>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</si>
  <si>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</si>
  <si>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</si>
  <si>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</si>
  <si>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</si>
  <si>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</si>
  <si>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</si>
  <si>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</si>
  <si>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</si>
  <si>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</si>
  <si>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</si>
  <si>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</si>
  <si>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</si>
  <si>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</si>
  <si>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</si>
  <si>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</si>
  <si>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</si>
  <si>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</si>
  <si>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</si>
  <si>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</si>
  <si>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</si>
  <si>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</si>
  <si>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</si>
  <si>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</si>
  <si>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</si>
  <si>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</si>
  <si>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</si>
  <si>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</si>
  <si>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</si>
  <si>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</si>
  <si>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</si>
  <si>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</si>
  <si>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</si>
  <si>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</si>
  <si>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</si>
  <si>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</si>
  <si>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</si>
  <si>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</si>
  <si>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</si>
  <si>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</si>
  <si>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</si>
  <si>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</si>
  <si>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</si>
  <si>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</si>
  <si>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</si>
  <si>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</si>
  <si>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</si>
  <si>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</si>
  <si>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</si>
  <si>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</si>
  <si>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</si>
  <si>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</si>
  <si>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</si>
  <si>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</si>
  <si>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</si>
  <si>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</si>
  <si>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</si>
  <si>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</si>
  <si>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</si>
  <si>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</si>
  <si>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</si>
  <si>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</si>
  <si>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</si>
  <si>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</si>
  <si>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</si>
  <si>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</si>
  <si>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</si>
  <si>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</si>
  <si>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</si>
  <si>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</si>
  <si>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</si>
  <si>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</si>
  <si>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</si>
  <si>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</si>
  <si>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</si>
  <si>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</si>
  <si>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</si>
  <si>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</si>
  <si>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</si>
  <si>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</si>
  <si>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</si>
  <si>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</si>
  <si>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</si>
  <si>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</si>
  <si>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</si>
  <si>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</si>
  <si>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</si>
  <si>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</si>
  <si>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</si>
  <si>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</si>
  <si>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</si>
  <si>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</si>
  <si>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</si>
  <si>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</si>
  <si>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</si>
  <si>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</si>
  <si>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</si>
  <si>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</si>
  <si>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</si>
  <si>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</si>
  <si>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</si>
  <si>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</si>
  <si>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</si>
  <si>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</si>
  <si>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</si>
  <si>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</si>
  <si>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</si>
  <si>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</si>
  <si>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</si>
  <si>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</si>
  <si>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</si>
  <si>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</si>
  <si>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</si>
  <si>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</si>
  <si>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</si>
  <si>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</si>
  <si>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</si>
  <si>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</si>
  <si>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</si>
  <si>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</si>
  <si>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</si>
  <si>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</si>
  <si>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</si>
  <si>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</si>
  <si>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</si>
  <si>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</si>
  <si>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</si>
  <si>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</si>
  <si>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</si>
  <si>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</si>
  <si>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</si>
  <si>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</si>
  <si>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</si>
  <si>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</si>
  <si>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</si>
  <si>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</si>
  <si>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</si>
  <si>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</si>
  <si>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</si>
  <si>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</si>
  <si>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</si>
  <si>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</si>
  <si>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</si>
  <si>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</si>
  <si>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</si>
  <si>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</si>
  <si>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</si>
  <si>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</si>
  <si>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</si>
  <si>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</si>
  <si>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</si>
  <si>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</si>
  <si>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</si>
  <si>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</si>
  <si>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</si>
  <si>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</si>
  <si>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</si>
  <si>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</si>
  <si>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</si>
  <si>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</si>
  <si>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</si>
  <si>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</si>
  <si>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</si>
  <si>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</si>
  <si>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</si>
  <si>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</si>
  <si>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</si>
  <si>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</si>
  <si>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</si>
  <si>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</si>
  <si>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</si>
  <si>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</si>
  <si>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</si>
  <si>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</si>
  <si>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</si>
  <si>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</si>
  <si>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</si>
  <si>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</si>
  <si>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</si>
  <si>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</si>
  <si>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</si>
  <si>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</si>
  <si>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</si>
  <si>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</si>
  <si>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</si>
  <si>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</si>
  <si>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</si>
  <si>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</si>
  <si>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</si>
  <si>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</si>
  <si>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</si>
  <si>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</si>
  <si>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</si>
  <si>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</si>
  <si>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</si>
  <si>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</si>
  <si>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</si>
  <si>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</si>
  <si>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</si>
  <si>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</si>
  <si>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</si>
  <si>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</si>
  <si>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</si>
  <si>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</si>
  <si>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</si>
  <si>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</si>
  <si>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</si>
  <si>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</si>
  <si>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</si>
  <si>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</si>
  <si>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</si>
  <si>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</si>
  <si>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</si>
  <si>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</si>
  <si>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</si>
  <si>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</si>
  <si>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</si>
  <si>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</si>
  <si>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</si>
  <si>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</si>
  <si>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</si>
  <si>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</si>
  <si>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</si>
  <si>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</si>
  <si>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</si>
  <si>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</si>
  <si>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</si>
  <si>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</si>
  <si>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</si>
  <si>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</si>
  <si>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</si>
  <si>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</si>
  <si>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</si>
  <si>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</si>
  <si>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</si>
  <si>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</si>
  <si>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</si>
  <si>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</si>
  <si>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</si>
  <si>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</si>
  <si>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</si>
  <si>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</si>
  <si>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</si>
  <si>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</si>
  <si>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</si>
  <si>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</si>
  <si>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</si>
  <si>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</si>
  <si>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</si>
  <si>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</si>
  <si>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</si>
  <si>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</si>
  <si>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</si>
  <si>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</si>
  <si>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</si>
  <si>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</si>
  <si>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</si>
  <si>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</si>
  <si>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</si>
  <si>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</si>
  <si>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</si>
  <si>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</si>
  <si>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</si>
  <si>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</si>
  <si>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</si>
  <si>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</si>
  <si>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</si>
  <si>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</si>
  <si>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</si>
  <si>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</si>
  <si>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</si>
  <si>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</si>
  <si>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</si>
  <si>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</si>
  <si>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</si>
  <si>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</si>
  <si>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</si>
  <si>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</si>
  <si>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</si>
  <si>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</si>
  <si>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</si>
  <si>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</si>
  <si>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</si>
  <si>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</si>
  <si>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</si>
  <si>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</si>
  <si>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</si>
  <si>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</si>
  <si>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</si>
  <si>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</si>
  <si>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</si>
  <si>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</si>
  <si>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</si>
  <si>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</si>
  <si>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</si>
  <si>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</si>
  <si>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</si>
  <si>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</si>
  <si>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</si>
  <si>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</si>
  <si>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</si>
  <si>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</si>
  <si>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</si>
  <si>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</si>
  <si>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</si>
  <si>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</si>
  <si>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</si>
  <si>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</si>
  <si>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</si>
  <si>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</si>
  <si>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</si>
  <si>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</si>
  <si>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</si>
  <si>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</si>
  <si>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</si>
  <si>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</si>
  <si>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</si>
  <si>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</si>
  <si>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</si>
  <si>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</si>
  <si>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</si>
  <si>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</si>
  <si>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</si>
  <si>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</si>
  <si>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</si>
  <si>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</si>
  <si>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</si>
  <si>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</si>
  <si>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</si>
  <si>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</si>
  <si>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</si>
  <si>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</si>
  <si>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</si>
  <si>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</si>
  <si>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</si>
  <si>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</si>
  <si>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</si>
  <si>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</si>
  <si>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</si>
  <si>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</si>
  <si>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</si>
  <si>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</si>
  <si>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</si>
  <si>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</si>
  <si>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</si>
  <si>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</si>
  <si>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</si>
  <si>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</si>
  <si>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</si>
  <si>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</si>
  <si>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</si>
  <si>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</si>
  <si>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</si>
  <si>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</si>
  <si>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</si>
  <si>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</si>
  <si>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</si>
  <si>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</si>
  <si>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</si>
  <si>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</si>
  <si>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</si>
  <si>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</si>
  <si>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</si>
  <si>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</si>
  <si>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</si>
  <si>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</si>
  <si>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</si>
  <si>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</si>
  <si>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</si>
  <si>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</si>
  <si>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</si>
  <si>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</si>
  <si>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</si>
  <si>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</si>
  <si>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</si>
  <si>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</si>
  <si>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</si>
  <si>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</si>
  <si>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</si>
  <si>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</si>
  <si>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</si>
  <si>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</si>
  <si>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</si>
  <si>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</si>
  <si>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</si>
  <si>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</si>
  <si>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</si>
  <si>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</si>
  <si>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</si>
  <si>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</si>
  <si>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</si>
  <si>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</si>
  <si>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</si>
  <si>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</si>
  <si>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</si>
  <si>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</si>
  <si>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</si>
  <si>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</si>
  <si>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</si>
  <si>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</si>
  <si>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</si>
  <si>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</si>
  <si>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</si>
  <si>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</si>
  <si>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</si>
  <si>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</si>
  <si>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</si>
  <si>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</si>
  <si>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</si>
  <si>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</si>
  <si>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</si>
  <si>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</si>
  <si>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</si>
  <si>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</si>
  <si>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</si>
  <si>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</si>
  <si>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</si>
  <si>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</si>
  <si>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</si>
  <si>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</si>
  <si>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</si>
  <si>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</si>
  <si>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</si>
  <si>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</si>
  <si>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</si>
  <si>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</si>
  <si>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</si>
  <si>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</si>
  <si>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</si>
  <si>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</si>
  <si>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</si>
  <si>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</si>
  <si>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</si>
  <si>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</si>
  <si>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</si>
  <si>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</si>
  <si>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</si>
  <si>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</si>
  <si>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</si>
  <si>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</si>
  <si>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</si>
  <si>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</si>
  <si>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</si>
  <si>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</si>
  <si>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</si>
  <si>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</si>
  <si>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</si>
  <si>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</si>
  <si>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</si>
  <si>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</si>
  <si>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</si>
  <si>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</si>
  <si>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</si>
  <si>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</si>
  <si>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</si>
  <si>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</si>
  <si>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</si>
  <si>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</si>
  <si>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</si>
  <si>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</si>
  <si>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</si>
  <si>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</si>
  <si>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</si>
  <si>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</si>
  <si>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</si>
  <si>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</si>
  <si>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</si>
  <si>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</si>
  <si>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</si>
  <si>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</si>
  <si>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</si>
  <si>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</si>
  <si>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</si>
  <si>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</si>
  <si>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</si>
  <si>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</si>
  <si>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</si>
  <si>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</si>
  <si>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</si>
  <si>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</si>
  <si>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</si>
  <si>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</si>
  <si>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</si>
  <si>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</si>
  <si>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</si>
  <si>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</si>
  <si>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</si>
  <si>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</si>
  <si>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</si>
  <si>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</si>
  <si>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</si>
  <si>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</si>
  <si>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</si>
  <si>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</si>
  <si>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</si>
  <si>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</si>
  <si>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</si>
  <si>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</si>
  <si>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</si>
  <si>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</si>
  <si>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</si>
  <si>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</si>
  <si>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</si>
  <si>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</si>
  <si>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</si>
  <si>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</si>
  <si>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</si>
  <si>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</si>
  <si>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</si>
  <si>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</si>
  <si>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</si>
  <si>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</si>
  <si>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</si>
  <si>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</si>
  <si>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</si>
  <si>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</si>
  <si>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</si>
  <si>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</si>
  <si>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</si>
  <si>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</si>
  <si>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</si>
  <si>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</si>
  <si>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</si>
  <si>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</si>
  <si>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</si>
  <si>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</si>
  <si>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</si>
  <si>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</si>
  <si>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</si>
  <si>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</si>
  <si>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</si>
  <si>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</si>
  <si>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</si>
  <si>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</si>
  <si>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</si>
  <si>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</si>
  <si>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</si>
  <si>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</si>
  <si>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</si>
  <si>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</si>
  <si>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</si>
  <si>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</si>
  <si>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</si>
  <si>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</si>
  <si>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</si>
  <si>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</si>
  <si>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</si>
  <si>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</si>
  <si>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</si>
  <si>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</si>
  <si>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</si>
  <si>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</si>
  <si>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</si>
  <si>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</si>
  <si>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</si>
  <si>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</si>
  <si>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</si>
  <si>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</si>
  <si>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</si>
  <si>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</si>
  <si>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</si>
  <si>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</si>
  <si>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</si>
  <si>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</si>
  <si>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</si>
  <si>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</si>
  <si>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</si>
  <si>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</si>
  <si>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</si>
  <si>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</si>
  <si>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</si>
  <si>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</si>
  <si>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</si>
  <si>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</si>
  <si>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</si>
  <si>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</si>
  <si>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</si>
  <si>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</si>
  <si>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</si>
  <si>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</si>
  <si>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</si>
  <si>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</si>
  <si>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</si>
  <si>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</si>
  <si>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</si>
  <si>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</si>
  <si>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</si>
  <si>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</si>
  <si>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</si>
  <si>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</si>
  <si>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</si>
  <si>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</si>
  <si>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</si>
  <si>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</si>
  <si>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</si>
  <si>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</si>
  <si>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</si>
  <si>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</si>
  <si>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</si>
  <si>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</si>
  <si>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</si>
  <si>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</si>
  <si>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</si>
  <si>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</si>
  <si>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</si>
  <si>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</si>
  <si>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</si>
  <si>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</si>
  <si>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</si>
  <si>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</si>
  <si>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</si>
  <si>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</si>
  <si>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</si>
  <si>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</si>
  <si>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</si>
  <si>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</si>
  <si>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</si>
  <si>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</si>
  <si>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</si>
  <si>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</si>
  <si>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</si>
  <si>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</si>
  <si>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</si>
  <si>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</si>
  <si>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</si>
  <si>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</si>
  <si>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</si>
  <si>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</si>
  <si>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</si>
  <si>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</si>
  <si>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</si>
  <si>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</si>
  <si>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</si>
  <si>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</si>
  <si>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</si>
  <si>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</si>
  <si>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</si>
  <si>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</si>
  <si>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</si>
  <si>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</si>
  <si>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</si>
  <si>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</si>
  <si>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</si>
  <si>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</si>
  <si>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</si>
  <si>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</si>
  <si>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</si>
  <si>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</si>
  <si>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</si>
  <si>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</si>
  <si>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</si>
  <si>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</si>
  <si>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</si>
  <si>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</si>
  <si>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</si>
  <si>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</si>
  <si>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</si>
  <si>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</si>
  <si>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</si>
  <si>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</si>
  <si>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</si>
  <si>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</si>
  <si>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</si>
  <si>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</si>
  <si>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</si>
  <si>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</si>
  <si>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</si>
  <si>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</si>
  <si>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</si>
  <si>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</si>
  <si>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</si>
  <si>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</si>
  <si>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</si>
  <si>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</si>
  <si>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</si>
  <si>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</si>
  <si>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</si>
  <si>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</si>
  <si>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</si>
  <si>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</si>
  <si>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</si>
  <si>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</si>
  <si>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</si>
  <si>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</si>
  <si>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</si>
  <si>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</si>
  <si>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</si>
  <si>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</si>
  <si>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</si>
  <si>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</si>
  <si>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</si>
  <si>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</si>
  <si>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</si>
  <si>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</si>
  <si>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</si>
  <si>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</si>
  <si>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</si>
  <si>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</si>
  <si>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</si>
  <si>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</si>
  <si>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</si>
  <si>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</si>
  <si>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</si>
  <si>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</si>
  <si>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</si>
  <si>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</si>
  <si>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</si>
  <si>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</si>
  <si>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</si>
  <si>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</si>
  <si>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</si>
  <si>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</si>
  <si>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</si>
  <si>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</si>
  <si>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</si>
  <si>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</si>
  <si>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</si>
  <si>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</si>
  <si>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</si>
  <si>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</si>
  <si>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</si>
  <si>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</si>
  <si>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</si>
  <si>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</si>
  <si>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</si>
  <si>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</si>
  <si>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</si>
  <si>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</si>
  <si>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</si>
  <si>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</si>
  <si>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</si>
  <si>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</si>
  <si>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</si>
  <si>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</si>
  <si>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</si>
  <si>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</si>
  <si>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</si>
  <si>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</si>
  <si>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</si>
  <si>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</si>
  <si>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</si>
  <si>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</si>
  <si>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</si>
  <si>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</si>
  <si>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</si>
  <si>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</si>
  <si>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</si>
  <si>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</si>
  <si>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</si>
  <si>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</si>
  <si>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</si>
  <si>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</si>
  <si>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</si>
  <si>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</si>
  <si>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</si>
  <si>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</si>
  <si>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</si>
  <si>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</si>
  <si>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</si>
  <si>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</si>
  <si>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</si>
  <si>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</si>
  <si>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</si>
  <si>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</si>
  <si>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</si>
  <si>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</si>
  <si>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</si>
  <si>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</si>
  <si>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</si>
  <si>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</si>
  <si>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</si>
  <si>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</si>
  <si>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</si>
  <si>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</si>
  <si>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</si>
  <si>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</si>
  <si>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</si>
  <si>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</si>
  <si>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</si>
  <si>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</si>
  <si>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</si>
  <si>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</si>
  <si>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</si>
  <si>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</si>
  <si>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</si>
  <si>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</si>
  <si>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</si>
  <si>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</si>
  <si>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</si>
  <si>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</si>
  <si>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</si>
  <si>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</si>
  <si>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</si>
  <si>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</si>
  <si>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</si>
  <si>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</si>
  <si>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</si>
  <si>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</si>
  <si>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</si>
  <si>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</si>
  <si>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</si>
  <si>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</si>
  <si>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</si>
  <si>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</si>
  <si>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</si>
  <si>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</si>
  <si>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</si>
  <si>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</si>
  <si>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</si>
  <si>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</si>
  <si>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</si>
  <si>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</si>
  <si>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</si>
  <si>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</si>
  <si>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</si>
  <si>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</si>
  <si>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</si>
  <si>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</si>
  <si>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</si>
  <si>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</si>
  <si>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</si>
  <si>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</si>
  <si>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</si>
  <si>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</si>
  <si>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</si>
  <si>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</si>
  <si>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</si>
  <si>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</si>
  <si>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</si>
  <si>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</si>
  <si>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</si>
  <si>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</si>
  <si>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</si>
  <si>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</si>
  <si>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</si>
  <si>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</si>
  <si>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</si>
  <si>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</si>
  <si>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</si>
  <si>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</si>
  <si>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</si>
  <si>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</si>
  <si>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</si>
  <si>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</si>
  <si>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</si>
  <si>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</si>
  <si>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</si>
  <si>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</si>
  <si>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</si>
  <si>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</si>
  <si>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</si>
  <si>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</si>
  <si>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</si>
  <si>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</si>
  <si>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</si>
  <si>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</si>
  <si>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</si>
  <si>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</si>
  <si>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</si>
  <si>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</si>
  <si>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</si>
  <si>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</si>
  <si>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</si>
  <si>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</si>
  <si>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</si>
  <si>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</si>
  <si>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</si>
  <si>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</si>
  <si>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</si>
  <si>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</si>
  <si>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</si>
  <si>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</si>
  <si>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</si>
  <si>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</si>
  <si>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</si>
  <si>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</si>
  <si>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</si>
  <si>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</si>
  <si>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</si>
  <si>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</si>
  <si>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</si>
  <si>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</si>
  <si>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</si>
  <si>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</si>
  <si>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</si>
  <si>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</si>
  <si>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</si>
  <si>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</si>
  <si>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</si>
  <si>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</si>
  <si>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</si>
  <si>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</si>
  <si>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</si>
  <si>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</si>
  <si>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</si>
  <si>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</si>
  <si>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</si>
  <si>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</si>
  <si>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</si>
  <si>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</si>
  <si>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</si>
  <si>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</si>
  <si>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</si>
  <si>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</si>
  <si>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</si>
  <si>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</si>
  <si>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</si>
  <si>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</si>
  <si>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</si>
  <si>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</si>
  <si>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</si>
  <si>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</si>
  <si>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</si>
  <si>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</si>
  <si>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</si>
  <si>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</si>
  <si>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</si>
  <si>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</si>
  <si>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</si>
  <si>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</si>
  <si>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</si>
  <si>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</si>
  <si>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</si>
  <si>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</si>
  <si>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</si>
  <si>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</si>
  <si>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</si>
  <si>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</si>
  <si>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</si>
  <si>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</si>
  <si>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</si>
  <si>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</si>
  <si>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</si>
  <si>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</si>
  <si>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</si>
  <si>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</si>
  <si>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</si>
  <si>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</si>
  <si>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</si>
  <si>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</si>
  <si>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</si>
  <si>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</si>
  <si>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</si>
  <si>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</si>
  <si>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</si>
  <si>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</si>
  <si>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</si>
  <si>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</si>
  <si>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</si>
  <si>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</si>
  <si>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</si>
  <si>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</si>
  <si>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</si>
  <si>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</si>
  <si>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</si>
  <si>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</si>
  <si>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</si>
  <si>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</si>
  <si>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</si>
  <si>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</si>
  <si>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</si>
  <si>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</si>
  <si>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</si>
  <si>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</si>
  <si>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</si>
  <si>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</si>
  <si>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</si>
  <si>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</si>
  <si>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</si>
  <si>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</si>
  <si>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</si>
  <si>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</si>
  <si>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</si>
  <si>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</si>
  <si>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</si>
  <si>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</si>
  <si>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</si>
  <si>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</si>
  <si>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</si>
  <si>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</si>
  <si>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</si>
  <si>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</si>
  <si>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</si>
  <si>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</si>
  <si>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</si>
  <si>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</si>
  <si>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</si>
  <si>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</si>
  <si>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</si>
  <si>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</si>
  <si>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</si>
  <si>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</si>
  <si>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</si>
  <si>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</si>
  <si>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</si>
  <si>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</si>
  <si>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</si>
  <si>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</si>
  <si>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</si>
  <si>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</si>
  <si>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</si>
  <si>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</si>
  <si>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</si>
  <si>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</si>
  <si>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</si>
  <si>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</si>
  <si>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</si>
  <si>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</si>
  <si>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</si>
  <si>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</si>
  <si>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</si>
  <si>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</si>
  <si>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</si>
  <si>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</si>
  <si>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</si>
  <si>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</si>
  <si>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</si>
  <si>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</si>
  <si>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</si>
  <si>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</si>
  <si>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</si>
  <si>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</si>
  <si>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</si>
  <si>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</si>
  <si>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</si>
  <si>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</si>
  <si>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</si>
  <si>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</si>
  <si>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</si>
  <si>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</si>
  <si>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</si>
  <si>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</si>
  <si>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</si>
  <si>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</si>
  <si>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</si>
  <si>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</si>
  <si>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</si>
  <si>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</si>
  <si>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</si>
  <si>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</si>
  <si>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</si>
  <si>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</si>
  <si>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</si>
  <si>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</si>
  <si>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</si>
  <si>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</si>
  <si>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</si>
  <si>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</si>
  <si>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</si>
  <si>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</si>
  <si>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</si>
  <si>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</si>
  <si>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</si>
  <si>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</si>
  <si>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</si>
  <si>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</si>
  <si>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</si>
  <si>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</si>
  <si>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</si>
  <si>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</si>
  <si>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</si>
  <si>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</si>
  <si>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</si>
  <si>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</si>
  <si>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</si>
  <si>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</si>
  <si>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</si>
  <si>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</si>
  <si>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</si>
  <si>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</si>
  <si>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</si>
  <si>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</si>
  <si>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</si>
  <si>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</si>
  <si>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</si>
  <si>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</si>
  <si>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</si>
  <si>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</si>
  <si>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</si>
  <si>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</si>
  <si>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</si>
  <si>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</si>
  <si>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</si>
  <si>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</si>
  <si>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</si>
  <si>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</si>
  <si>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</si>
  <si>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</si>
  <si>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</si>
  <si>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</si>
  <si>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</si>
  <si>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</si>
  <si>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</si>
  <si>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</si>
  <si>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</si>
  <si>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</si>
  <si>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</si>
  <si>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</si>
  <si>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</si>
  <si>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</si>
  <si>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</si>
  <si>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</si>
  <si>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</si>
  <si>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</si>
  <si>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</si>
  <si>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</si>
  <si>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</si>
  <si>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</si>
  <si>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</si>
  <si>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</si>
  <si>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</si>
  <si>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</si>
  <si>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</si>
  <si>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</si>
  <si>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</si>
  <si>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</si>
  <si>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</si>
  <si>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</si>
  <si>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</si>
  <si>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</si>
  <si>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</si>
  <si>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</si>
  <si>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</si>
  <si>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</si>
  <si>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</si>
  <si>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</si>
  <si>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</si>
  <si>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</si>
  <si>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</si>
  <si>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</si>
  <si>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</si>
  <si>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</si>
  <si>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</si>
  <si>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</si>
  <si>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</si>
  <si>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</si>
  <si>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</si>
  <si>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</si>
  <si>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</si>
  <si>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</si>
  <si>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</si>
  <si>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</si>
  <si>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</si>
  <si>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</si>
  <si>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</si>
  <si>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</si>
  <si>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</si>
  <si>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</si>
  <si>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</si>
  <si>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</si>
  <si>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</si>
  <si>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</si>
  <si>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</si>
  <si>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</si>
  <si>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</si>
  <si>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</si>
  <si>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</si>
  <si>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</si>
  <si>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</si>
  <si>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</si>
  <si>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</si>
  <si>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</si>
  <si>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</si>
  <si>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</si>
  <si>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</si>
  <si>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</si>
  <si>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</si>
  <si>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</si>
  <si>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</si>
  <si>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</si>
  <si>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</si>
  <si>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</si>
  <si>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</si>
  <si>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</si>
  <si>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</si>
  <si>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</si>
  <si>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</si>
  <si>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</si>
  <si>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</si>
  <si>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</si>
  <si>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</si>
  <si>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</si>
  <si>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</si>
  <si>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</si>
  <si>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</si>
  <si>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</si>
  <si>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</si>
  <si>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</si>
  <si>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</si>
  <si>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</si>
  <si>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</si>
  <si>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</si>
  <si>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</si>
  <si>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</si>
  <si>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</si>
  <si>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</si>
  <si>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</si>
  <si>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</si>
  <si>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</si>
  <si>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</si>
  <si>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</si>
  <si>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</si>
  <si>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</si>
  <si>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</si>
  <si>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</si>
  <si>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</si>
  <si>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</si>
  <si>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</si>
  <si>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</si>
  <si>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</si>
  <si>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</si>
  <si>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</si>
  <si>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</si>
  <si>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</si>
  <si>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</si>
  <si>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</si>
  <si>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</si>
  <si>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</si>
  <si>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</si>
  <si>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</si>
  <si>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</si>
  <si>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</si>
  <si>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</si>
  <si>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</si>
  <si>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</si>
  <si>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</si>
  <si>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</si>
  <si>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</si>
  <si>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</si>
  <si>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</si>
  <si>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</si>
  <si>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</si>
  <si>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</si>
  <si>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</si>
  <si>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</si>
  <si>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</si>
  <si>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</si>
  <si>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</si>
  <si>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</si>
  <si>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</si>
  <si>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</si>
  <si>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</si>
  <si>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</si>
  <si>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</si>
  <si>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</si>
  <si>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</si>
  <si>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</si>
  <si>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</si>
  <si>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</si>
  <si>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</si>
  <si>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</si>
  <si>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</si>
  <si>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</si>
  <si>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</si>
  <si>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</si>
  <si>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</si>
  <si>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</si>
  <si>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</si>
  <si>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</si>
  <si>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</si>
  <si>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</si>
  <si>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</si>
  <si>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</si>
  <si>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</si>
  <si>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</si>
  <si>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</si>
  <si>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</si>
  <si>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</si>
  <si>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</si>
  <si>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</si>
  <si>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</si>
  <si>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</si>
  <si>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</si>
  <si>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</si>
  <si>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</si>
  <si>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</si>
  <si>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</si>
  <si>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</si>
  <si>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</si>
  <si>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</si>
  <si>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</si>
  <si>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</si>
  <si>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</si>
  <si>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</si>
  <si>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</si>
  <si>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</si>
  <si>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</si>
  <si>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</si>
  <si>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</si>
  <si>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</si>
  <si>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</si>
  <si>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</si>
  <si>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</si>
  <si>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</si>
  <si>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</si>
  <si>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</si>
  <si>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</si>
  <si>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</si>
  <si>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</si>
  <si>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</si>
  <si>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</si>
  <si>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</si>
  <si>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</si>
  <si>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</si>
  <si>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</si>
  <si>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</si>
  <si>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</si>
  <si>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</si>
  <si>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</si>
  <si>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</si>
  <si>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</si>
  <si>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</si>
  <si>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</si>
  <si>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</si>
  <si>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</si>
  <si>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</si>
  <si>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</si>
  <si>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</si>
  <si>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</si>
  <si>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</si>
  <si>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</si>
  <si>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</si>
  <si>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</si>
  <si>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</si>
  <si>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</si>
  <si>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</si>
  <si>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</si>
  <si>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</si>
  <si>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</si>
  <si>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</si>
  <si>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</si>
  <si>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</si>
  <si>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</si>
  <si>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</si>
  <si>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</si>
  <si>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</si>
  <si>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</si>
  <si>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</si>
  <si>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</si>
  <si>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</si>
  <si>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</si>
  <si>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</si>
  <si>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</si>
  <si>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</si>
  <si>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</si>
  <si>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</si>
  <si>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</si>
  <si>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</si>
  <si>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</si>
  <si>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</si>
  <si>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</si>
  <si>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</si>
  <si>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</si>
  <si>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</si>
  <si>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</si>
  <si>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</si>
  <si>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</si>
  <si>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</si>
  <si>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</si>
  <si>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</si>
  <si>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</si>
  <si>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</si>
  <si>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</si>
  <si>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</si>
  <si>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</si>
  <si>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</si>
  <si>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</si>
  <si>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</si>
  <si>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</si>
  <si>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</si>
  <si>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</si>
  <si>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</si>
  <si>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</si>
  <si>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</si>
  <si>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</si>
  <si>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</si>
  <si>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</si>
  <si>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</si>
  <si>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</si>
  <si>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</si>
  <si>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</si>
  <si>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</si>
  <si>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</si>
  <si>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</si>
  <si>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</si>
  <si>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</si>
  <si>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</si>
  <si>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</si>
  <si>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</si>
  <si>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</si>
  <si>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</si>
  <si>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</si>
  <si>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</si>
  <si>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</si>
  <si>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</si>
  <si>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</si>
  <si>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</si>
  <si>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</si>
  <si>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</si>
  <si>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</si>
  <si>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</si>
  <si>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</si>
  <si>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</si>
  <si>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</si>
  <si>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</si>
  <si>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</si>
  <si>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</si>
  <si>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</si>
  <si>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</si>
  <si>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</si>
  <si>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</si>
  <si>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</si>
  <si>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</si>
  <si>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</si>
  <si>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</si>
  <si>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</si>
  <si>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</si>
  <si>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</si>
  <si>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</si>
  <si>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</si>
  <si>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</si>
  <si>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</si>
  <si>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</si>
  <si>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</si>
  <si>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</si>
  <si>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</si>
  <si>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</si>
  <si>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</si>
  <si>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</si>
  <si>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</si>
  <si>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</si>
  <si>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</si>
  <si>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</si>
  <si>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</si>
  <si>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</si>
  <si>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</si>
  <si>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</si>
  <si>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</si>
  <si>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</si>
  <si>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</si>
  <si>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</si>
  <si>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</si>
  <si>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</si>
  <si>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</si>
  <si>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</si>
  <si>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</si>
  <si>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</si>
  <si>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</si>
  <si>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</si>
  <si>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</si>
  <si>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</si>
  <si>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</si>
  <si>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</si>
  <si>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</si>
  <si>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</si>
  <si>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</si>
  <si>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</si>
  <si>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</si>
  <si>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</si>
  <si>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</si>
  <si>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</si>
  <si>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</si>
  <si>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</si>
  <si>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</si>
  <si>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</si>
  <si>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</si>
  <si>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</si>
  <si>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</si>
  <si>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</si>
  <si>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</si>
  <si>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</si>
  <si>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</si>
  <si>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</si>
  <si>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</si>
  <si>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</si>
  <si>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</si>
  <si>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</si>
  <si>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</si>
  <si>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</si>
  <si>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</si>
  <si>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</si>
  <si>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</si>
  <si>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</si>
  <si>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</si>
  <si>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</si>
  <si>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</si>
  <si>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</si>
  <si>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</si>
  <si>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</si>
  <si>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</si>
  <si>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</si>
  <si>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</si>
  <si>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</si>
  <si>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</si>
  <si>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</si>
  <si>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</si>
  <si>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</si>
  <si>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</si>
  <si>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</si>
  <si>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</si>
  <si>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</si>
  <si>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</si>
  <si>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</si>
  <si>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</si>
  <si>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</si>
  <si>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</si>
  <si>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</si>
  <si>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</si>
  <si>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</si>
  <si>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</si>
  <si>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</si>
  <si>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</si>
  <si>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</si>
  <si>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</si>
  <si>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</si>
  <si>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</si>
  <si>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</si>
  <si>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</si>
  <si>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</si>
  <si>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</si>
  <si>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</si>
  <si>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</si>
  <si>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</si>
  <si>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</si>
  <si>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</si>
  <si>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</si>
  <si>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</si>
  <si>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</si>
  <si>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</si>
  <si>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</si>
  <si>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</si>
  <si>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</si>
  <si>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</si>
  <si>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</si>
  <si>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</si>
  <si>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</si>
  <si>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</si>
  <si>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</si>
  <si>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</si>
  <si>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</si>
  <si>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</si>
  <si>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</si>
  <si>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</si>
  <si>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</si>
  <si>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</si>
  <si>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</si>
  <si>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</si>
  <si>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</si>
  <si>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</si>
  <si>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</si>
  <si>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</si>
  <si>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</si>
  <si>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</si>
  <si>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</si>
  <si>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</si>
  <si>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</si>
  <si>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</si>
  <si>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</si>
  <si>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</si>
  <si>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</si>
  <si>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</si>
  <si>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</si>
  <si>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</si>
  <si>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</si>
  <si>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</si>
  <si>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</si>
  <si>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</si>
  <si>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</si>
  <si>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</si>
  <si>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</si>
  <si>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</si>
  <si>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</si>
  <si>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</si>
  <si>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</si>
  <si>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</si>
  <si>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</si>
  <si>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</si>
  <si>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</si>
  <si>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</si>
  <si>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</si>
  <si>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</si>
  <si>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</si>
  <si>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</si>
  <si>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</si>
  <si>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</si>
  <si>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</si>
  <si>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</si>
  <si>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</si>
  <si>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</si>
  <si>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</si>
  <si>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</si>
  <si>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</si>
  <si>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</si>
  <si>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</si>
  <si>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</si>
  <si>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</si>
  <si>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</si>
  <si>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</si>
  <si>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</si>
  <si>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</si>
  <si>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</si>
  <si>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</si>
  <si>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</si>
  <si>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</si>
  <si>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</si>
  <si>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</si>
  <si>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</si>
  <si>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</si>
  <si>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</si>
  <si>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</si>
  <si>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</si>
  <si>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</si>
  <si>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</si>
  <si>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</si>
  <si>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</si>
  <si>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</si>
  <si>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</si>
  <si>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</si>
  <si>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</si>
  <si>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</si>
  <si>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</si>
  <si>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</si>
  <si>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</si>
  <si>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</si>
  <si>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</si>
  <si>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</si>
  <si>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</si>
  <si>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</si>
  <si>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</si>
  <si>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</si>
  <si>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</si>
  <si>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</si>
  <si>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</si>
  <si>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</si>
  <si>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</si>
  <si>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</si>
  <si>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</si>
  <si>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</si>
  <si>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</si>
  <si>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</si>
  <si>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</si>
  <si>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</si>
  <si>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</si>
  <si>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</si>
  <si>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</si>
  <si>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</si>
  <si>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</si>
  <si>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</si>
  <si>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</si>
  <si>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</si>
  <si>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</si>
  <si>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</si>
  <si>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</si>
  <si>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</si>
  <si>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</si>
  <si>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</si>
  <si>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</si>
  <si>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</si>
  <si>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</si>
  <si>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</si>
  <si>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</si>
  <si>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</si>
  <si>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</si>
  <si>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</si>
  <si>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</si>
  <si>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</si>
  <si>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</si>
  <si>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</si>
  <si>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</si>
  <si>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</si>
  <si>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</si>
  <si>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</si>
  <si>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</si>
  <si>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</si>
  <si>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</si>
  <si>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</si>
  <si>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</si>
  <si>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</si>
  <si>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</si>
  <si>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</si>
  <si>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</si>
  <si>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</si>
  <si>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</si>
  <si>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</si>
  <si>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</si>
  <si>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</si>
  <si>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</si>
  <si>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</si>
  <si>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</si>
  <si>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</si>
  <si>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</si>
  <si>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</si>
  <si>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</si>
  <si>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</si>
  <si>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</si>
  <si>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</si>
  <si>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</si>
  <si>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</si>
  <si>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</si>
  <si>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</si>
  <si>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</si>
  <si>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</si>
  <si>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</si>
  <si>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</si>
  <si>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</si>
  <si>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</si>
  <si>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</si>
  <si>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</si>
  <si>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</si>
  <si>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</si>
  <si>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</si>
  <si>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</si>
  <si>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</si>
  <si>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</si>
  <si>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</si>
  <si>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</si>
  <si>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</si>
  <si>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</si>
  <si>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</si>
  <si>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</si>
  <si>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</si>
  <si>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</si>
  <si>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</si>
  <si>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</si>
  <si>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</si>
  <si>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</si>
  <si>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</si>
  <si>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</si>
  <si>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</si>
  <si>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</si>
  <si>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</si>
  <si>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</si>
  <si>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</si>
  <si>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</si>
  <si>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</si>
  <si>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</si>
  <si>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</si>
  <si>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</si>
  <si>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</si>
  <si>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</si>
  <si>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</si>
  <si>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</si>
  <si>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</si>
  <si>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</si>
  <si>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</si>
  <si>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</si>
  <si>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</si>
  <si>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</si>
  <si>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</si>
  <si>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</si>
  <si>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</si>
  <si>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</si>
  <si>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</si>
  <si>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</si>
  <si>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</si>
  <si>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</si>
  <si>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</si>
  <si>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</si>
  <si>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</si>
  <si>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</si>
  <si>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</si>
  <si>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</si>
  <si>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</si>
  <si>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</si>
  <si>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</si>
  <si>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</si>
  <si>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</si>
  <si>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</si>
  <si>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</si>
  <si>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</si>
  <si>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</si>
  <si>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</si>
  <si>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</si>
  <si>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</si>
  <si>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</si>
  <si>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</si>
  <si>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</si>
  <si>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</si>
  <si>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</si>
  <si>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</si>
  <si>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</si>
  <si>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</si>
  <si>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</si>
  <si>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</si>
  <si>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</si>
  <si>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</si>
  <si>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</si>
  <si>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</si>
  <si>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</si>
  <si>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</si>
  <si>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</si>
  <si>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</si>
  <si>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</si>
  <si>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</si>
  <si>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</si>
  <si>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</si>
  <si>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</si>
  <si>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</si>
  <si>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</si>
  <si>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</si>
  <si>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</si>
  <si>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</si>
  <si>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</si>
  <si>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</si>
  <si>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</si>
  <si>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</si>
  <si>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</si>
  <si>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</si>
  <si>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</si>
  <si>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</si>
  <si>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</si>
  <si>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</si>
  <si>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</si>
  <si>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</si>
  <si>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</si>
  <si>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</si>
  <si>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</si>
  <si>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</si>
  <si>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</si>
  <si>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</si>
  <si>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</si>
  <si>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</si>
  <si>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</si>
  <si>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</si>
  <si>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</si>
  <si>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</si>
  <si>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</si>
  <si>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</si>
  <si>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</si>
  <si>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</si>
  <si>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</si>
  <si>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</si>
  <si>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</si>
  <si>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</si>
  <si>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</si>
  <si>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</si>
  <si>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</si>
  <si>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</si>
  <si>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</si>
  <si>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</si>
  <si>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</si>
  <si>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</si>
  <si>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</si>
  <si>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</si>
  <si>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</si>
  <si>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</si>
  <si>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</si>
  <si>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</si>
  <si>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</si>
  <si>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</si>
  <si>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</si>
  <si>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</si>
  <si>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</si>
  <si>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</si>
  <si>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</si>
  <si>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</si>
  <si>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</si>
  <si>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</si>
  <si>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</si>
  <si>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</si>
  <si>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</si>
  <si>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</si>
  <si>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</si>
  <si>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</si>
  <si>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</si>
  <si>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</si>
  <si>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</si>
  <si>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</si>
  <si>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</si>
  <si>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</si>
  <si>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</si>
  <si>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</si>
  <si>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</si>
  <si>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</si>
  <si>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</si>
  <si>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</si>
  <si>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</si>
  <si>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</si>
  <si>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</si>
  <si>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</si>
  <si>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</si>
  <si>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</si>
  <si>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</si>
  <si>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</si>
  <si>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</si>
  <si>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</si>
  <si>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</si>
  <si>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</si>
  <si>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</si>
  <si>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</si>
  <si>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</si>
  <si>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</si>
  <si>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</si>
  <si>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</si>
  <si>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</si>
  <si>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</si>
  <si>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</si>
  <si>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</si>
  <si>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</si>
  <si>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</si>
  <si>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</si>
  <si>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</si>
  <si>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</si>
  <si>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</si>
  <si>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</si>
  <si>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</si>
  <si>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</si>
  <si>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</si>
  <si>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</si>
  <si>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</si>
  <si>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</si>
  <si>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</si>
  <si>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</si>
  <si>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</si>
  <si>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</si>
  <si>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</si>
  <si>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</si>
  <si>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</si>
  <si>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</si>
  <si>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</si>
  <si>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</si>
  <si>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</si>
  <si>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</si>
  <si>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</si>
  <si>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</si>
  <si>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</si>
  <si>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</si>
  <si>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</si>
  <si>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</si>
  <si>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</si>
  <si>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</si>
  <si>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</si>
  <si>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</si>
  <si>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</si>
  <si>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</si>
  <si>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</si>
  <si>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</si>
  <si>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</si>
  <si>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</si>
  <si>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</si>
  <si>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</si>
  <si>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</si>
  <si>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</si>
  <si>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</si>
  <si>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</si>
  <si>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</si>
  <si>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</si>
  <si>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</si>
  <si>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</si>
  <si>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</si>
  <si>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</si>
  <si>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</si>
  <si>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</si>
  <si>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</si>
  <si>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</si>
  <si>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</si>
  <si>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</si>
  <si>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</si>
  <si>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</si>
  <si>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</si>
  <si>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</si>
  <si>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</si>
  <si>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</si>
  <si>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</si>
  <si>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</si>
  <si>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</si>
  <si>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</si>
  <si>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</si>
  <si>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</si>
  <si>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</si>
  <si>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</si>
  <si>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</si>
  <si>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</si>
  <si>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</si>
  <si>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</si>
  <si>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</si>
  <si>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</si>
  <si>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</si>
  <si>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</si>
  <si>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</si>
  <si>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</si>
  <si>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</si>
  <si>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</si>
  <si>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</si>
  <si>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</si>
  <si>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</si>
  <si>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</si>
  <si>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</si>
  <si>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</si>
  <si>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</si>
  <si>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</si>
  <si>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</si>
  <si>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</si>
  <si>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</si>
  <si>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</si>
  <si>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</si>
  <si>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</si>
  <si>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</si>
  <si>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</si>
  <si>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</si>
  <si>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</si>
  <si>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</si>
  <si>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</si>
  <si>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</si>
  <si>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</si>
  <si>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</si>
  <si>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</si>
  <si>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</si>
  <si>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</si>
  <si>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</si>
  <si>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</si>
  <si>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</si>
  <si>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</si>
  <si>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</si>
  <si>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</si>
  <si>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</si>
  <si>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</si>
  <si>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</si>
  <si>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</si>
  <si>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</si>
  <si>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</si>
  <si>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</si>
  <si>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</si>
  <si>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</si>
  <si>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</si>
  <si>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</si>
  <si>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</si>
  <si>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</si>
  <si>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</si>
  <si>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</si>
  <si>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</si>
  <si>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</si>
  <si>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</si>
  <si>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</si>
  <si>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</si>
  <si>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</si>
  <si>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</si>
  <si>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</si>
  <si>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</si>
  <si>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</si>
  <si>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</si>
  <si>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</si>
  <si>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</si>
  <si>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</si>
  <si>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</si>
  <si>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</si>
  <si>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</si>
  <si>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</si>
  <si>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</si>
  <si>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</si>
  <si>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</si>
  <si>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</si>
  <si>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</si>
  <si>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</si>
  <si>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</si>
  <si>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</si>
  <si>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</si>
  <si>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</si>
  <si>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</si>
  <si>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</si>
  <si>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</si>
  <si>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</si>
  <si>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</si>
  <si>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</si>
  <si>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</si>
  <si>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</si>
  <si>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</si>
  <si>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</si>
  <si>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</si>
  <si>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</si>
  <si>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</si>
  <si>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</si>
  <si>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</si>
  <si>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</si>
  <si>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</si>
  <si>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</si>
  <si>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</si>
  <si>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</si>
  <si>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</si>
  <si>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</si>
  <si>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</si>
  <si>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</si>
  <si>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</si>
  <si>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</si>
  <si>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</si>
  <si>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</si>
  <si>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</si>
  <si>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</si>
  <si>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</si>
  <si>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</si>
  <si>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</si>
  <si>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</si>
  <si>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</si>
  <si>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</si>
  <si>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</si>
  <si>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</si>
  <si>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</si>
  <si>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</si>
  <si>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</si>
  <si>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</si>
  <si>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</si>
  <si>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</si>
  <si>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</si>
  <si>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</si>
  <si>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</si>
  <si>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</si>
  <si>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</si>
  <si>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</si>
  <si>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</si>
  <si>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</si>
  <si>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</si>
  <si>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</si>
  <si>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</si>
  <si>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</si>
  <si>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</si>
  <si>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</si>
  <si>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</si>
  <si>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</si>
  <si>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</si>
  <si>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</si>
  <si>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</si>
  <si>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</si>
  <si>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</si>
  <si>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</si>
  <si>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</si>
  <si>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</si>
  <si>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</si>
  <si>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</si>
  <si>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</si>
  <si>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</si>
  <si>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</si>
  <si>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</si>
  <si>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</si>
  <si>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</si>
  <si>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</si>
  <si>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</si>
  <si>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</si>
  <si>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</si>
  <si>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</si>
  <si>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</si>
  <si>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</si>
  <si>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</si>
  <si>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</si>
  <si>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</si>
  <si>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</si>
  <si>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</si>
  <si>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</si>
  <si>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</si>
  <si>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</si>
  <si>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</si>
  <si>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</si>
  <si>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</si>
  <si>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</si>
  <si>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</si>
  <si>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</si>
  <si>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</si>
  <si>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</si>
  <si>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</si>
  <si>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</si>
  <si>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</si>
  <si>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</si>
  <si>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</si>
  <si>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</si>
  <si>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</si>
  <si>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</si>
  <si>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</si>
  <si>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</si>
  <si>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</si>
  <si>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</si>
  <si>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</si>
  <si>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</si>
  <si>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</si>
  <si>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</si>
  <si>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</si>
  <si>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</si>
  <si>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</si>
  <si>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</si>
  <si>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</si>
  <si>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</si>
  <si>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</si>
  <si>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</si>
  <si>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</si>
  <si>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</si>
  <si>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</si>
  <si>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</si>
  <si>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</si>
  <si>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</si>
  <si>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</si>
  <si>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</si>
  <si>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</si>
  <si>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</si>
  <si>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</si>
  <si>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</si>
  <si>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</si>
  <si>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</si>
  <si>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</si>
  <si>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</si>
  <si>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</si>
  <si>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</si>
  <si>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</si>
  <si>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</si>
  <si>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</si>
  <si>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</si>
  <si>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</si>
  <si>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</si>
  <si>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</si>
  <si>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</si>
  <si>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</si>
  <si>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</si>
  <si>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</si>
  <si>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</si>
  <si>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</si>
  <si>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</si>
  <si>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</si>
  <si>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</si>
  <si>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</si>
  <si>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</si>
  <si>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</si>
  <si>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</si>
  <si>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</si>
  <si>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</si>
  <si>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</si>
  <si>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</si>
  <si>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</si>
  <si>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</si>
  <si>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</si>
  <si>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</si>
  <si>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</si>
  <si>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</si>
  <si>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</si>
  <si>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</si>
  <si>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</si>
  <si>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</si>
  <si>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</si>
  <si>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</si>
  <si>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</si>
  <si>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</si>
  <si>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</si>
  <si>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</si>
  <si>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</si>
  <si>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</si>
  <si>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</si>
  <si>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</si>
  <si>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</si>
  <si>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</si>
  <si>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</si>
  <si>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</si>
  <si>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</si>
  <si>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</si>
  <si>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</si>
  <si>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</si>
  <si>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</si>
  <si>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</si>
  <si>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</si>
  <si>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</si>
  <si>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</si>
  <si>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</si>
  <si>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</si>
  <si>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</si>
  <si>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</si>
  <si>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</si>
  <si>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</si>
  <si>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</si>
  <si>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</si>
  <si>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</si>
  <si>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</si>
  <si>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</si>
  <si>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</si>
  <si>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</si>
  <si>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</si>
  <si>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</si>
  <si>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</si>
  <si>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</si>
  <si>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</si>
  <si>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</si>
  <si>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</si>
  <si>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</si>
  <si>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</si>
  <si>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</si>
  <si>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</si>
  <si>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</si>
  <si>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</si>
  <si>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</si>
  <si>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</si>
  <si>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</si>
  <si>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</si>
  <si>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</si>
  <si>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</si>
  <si>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</si>
  <si>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</si>
  <si>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</si>
  <si>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</si>
  <si>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</si>
  <si>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</si>
  <si>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</si>
  <si>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</si>
  <si>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</si>
  <si>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</si>
  <si>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</si>
  <si>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</si>
  <si>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</si>
  <si>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</si>
  <si>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</si>
  <si>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</si>
  <si>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</si>
  <si>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</si>
  <si>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</si>
  <si>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</si>
  <si>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</si>
  <si>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</si>
  <si>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</si>
  <si>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</si>
  <si>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</si>
  <si>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</si>
  <si>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</si>
  <si>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</si>
  <si>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</si>
  <si>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</si>
  <si>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</si>
  <si>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</si>
  <si>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</si>
  <si>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</si>
  <si>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</si>
  <si>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</si>
  <si>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</si>
  <si>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</si>
  <si>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</si>
  <si>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</si>
  <si>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</si>
  <si>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</si>
  <si>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</si>
  <si>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</si>
  <si>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</si>
  <si>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</si>
  <si>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</si>
  <si>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</si>
  <si>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</si>
  <si>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</si>
  <si>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</si>
  <si>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</si>
  <si>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</si>
  <si>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</si>
  <si>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</si>
  <si>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</si>
  <si>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</si>
  <si>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</si>
  <si>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</si>
  <si>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</si>
  <si>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</si>
  <si>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</si>
  <si>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</si>
  <si>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</si>
  <si>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</si>
  <si>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</si>
  <si>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</si>
  <si>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</si>
  <si>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</si>
  <si>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</si>
  <si>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</si>
  <si>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</si>
  <si>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</si>
  <si>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</si>
  <si>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</si>
  <si>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</si>
  <si>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</si>
  <si>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</si>
  <si>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</si>
  <si>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</si>
  <si>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</si>
  <si>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</si>
  <si>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</si>
  <si>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</si>
  <si>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</si>
  <si>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</si>
  <si>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</si>
  <si>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</si>
  <si>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</si>
  <si>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</si>
  <si>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</si>
  <si>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</si>
  <si>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</si>
  <si>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</si>
  <si>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</si>
  <si>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</si>
  <si>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</si>
  <si>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</si>
  <si>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</si>
  <si>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</si>
  <si>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</si>
  <si>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</si>
  <si>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</si>
  <si>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</si>
  <si>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</si>
  <si>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</si>
  <si>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</si>
  <si>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</si>
  <si>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</si>
  <si>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</si>
  <si>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</si>
  <si>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</si>
  <si>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</si>
  <si>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</si>
  <si>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</si>
  <si>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</si>
  <si>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</si>
  <si>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</si>
  <si>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</si>
  <si>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</si>
  <si>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</si>
  <si>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</si>
  <si>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</si>
  <si>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</si>
  <si>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</si>
  <si>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</si>
  <si>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</si>
  <si>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</si>
  <si>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</si>
  <si>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</si>
  <si>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</si>
  <si>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</si>
  <si>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</si>
  <si>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</si>
  <si>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</si>
  <si>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</si>
  <si>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</si>
  <si>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</si>
  <si>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</si>
  <si>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</si>
  <si>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</si>
  <si>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</si>
  <si>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</si>
  <si>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</si>
  <si>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</si>
  <si>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</si>
  <si>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</si>
  <si>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</si>
  <si>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</si>
  <si>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</si>
  <si>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</si>
  <si>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</si>
  <si>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</si>
  <si>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</si>
  <si>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</si>
  <si>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</si>
  <si>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</si>
  <si>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</si>
  <si>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</si>
  <si>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</si>
  <si>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</si>
  <si>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</si>
  <si>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</si>
  <si>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</si>
  <si>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</si>
  <si>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</si>
  <si>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</si>
  <si>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</si>
  <si>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</si>
  <si>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</si>
  <si>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</si>
  <si>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</si>
  <si>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</si>
  <si>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</si>
  <si>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</si>
  <si>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</si>
  <si>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</si>
  <si>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</si>
  <si>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</si>
  <si>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</si>
  <si>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</si>
  <si>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</si>
  <si>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</si>
  <si>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</si>
  <si>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</si>
  <si>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</si>
  <si>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</si>
  <si>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</si>
  <si>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</si>
  <si>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</si>
  <si>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</si>
  <si>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</si>
  <si>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</si>
  <si>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</si>
  <si>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</si>
  <si>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</si>
  <si>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</si>
  <si>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</si>
  <si>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</si>
  <si>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</si>
  <si>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</si>
  <si>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</si>
  <si>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</si>
  <si>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</si>
  <si>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</si>
  <si>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</si>
  <si>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</si>
  <si>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</si>
  <si>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</si>
  <si>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</si>
  <si>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</si>
  <si>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</si>
  <si>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</si>
  <si>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</si>
  <si>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</si>
  <si>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</si>
  <si>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</si>
  <si>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</si>
  <si>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</si>
  <si>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</si>
  <si>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</si>
  <si>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</si>
  <si>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</si>
  <si>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</si>
  <si>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</si>
  <si>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</si>
  <si>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</si>
  <si>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</si>
  <si>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</si>
  <si>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</si>
  <si>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</si>
  <si>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</si>
  <si>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</si>
  <si>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</si>
  <si>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</si>
  <si>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</si>
  <si>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</si>
  <si>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</si>
  <si>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</si>
  <si>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</si>
  <si>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</si>
  <si>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</si>
  <si>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</si>
  <si>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</si>
  <si>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</si>
  <si>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</si>
  <si>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</si>
  <si>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</si>
  <si>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</si>
  <si>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</si>
  <si>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</si>
  <si>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</si>
  <si>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</si>
  <si>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</si>
  <si>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</si>
  <si>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</si>
  <si>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</si>
  <si>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</si>
  <si>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</si>
  <si>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</si>
  <si>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</si>
  <si>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</si>
  <si>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</si>
  <si>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</si>
  <si>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</si>
  <si>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</si>
  <si>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</si>
  <si>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</si>
  <si>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</si>
  <si>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</si>
  <si>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</si>
  <si>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</si>
  <si>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</si>
  <si>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</si>
  <si>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</si>
  <si>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</si>
  <si>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</si>
  <si>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</si>
  <si>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</si>
  <si>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</si>
  <si>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</si>
  <si>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</si>
  <si>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</si>
  <si>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</si>
  <si>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</si>
  <si>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</si>
  <si>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</si>
  <si>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</si>
  <si>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</si>
  <si>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</si>
  <si>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</si>
  <si>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</si>
  <si>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</si>
  <si>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</si>
  <si>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</si>
  <si>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</si>
  <si>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</si>
  <si>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</si>
  <si>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</si>
  <si>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</si>
  <si>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</si>
  <si>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</si>
  <si>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</si>
  <si>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</si>
  <si>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</si>
  <si>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</si>
  <si>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</si>
  <si>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</si>
  <si>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</si>
  <si>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</si>
  <si>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</si>
  <si>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</si>
  <si>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</si>
  <si>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</si>
  <si>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</si>
  <si>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</si>
  <si>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</si>
  <si>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</si>
  <si>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</si>
  <si>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</si>
  <si>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</si>
  <si>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</si>
  <si>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</si>
  <si>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</si>
  <si>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</si>
  <si>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</si>
  <si>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</si>
  <si>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</si>
  <si>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</si>
  <si>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</si>
  <si>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</si>
  <si>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</si>
  <si>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</si>
  <si>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</si>
  <si>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</si>
  <si>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</si>
  <si>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</si>
  <si>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</si>
  <si>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</si>
  <si>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</si>
  <si>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</si>
  <si>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</si>
  <si>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</si>
  <si>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</si>
  <si>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</si>
  <si>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</si>
  <si>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</si>
  <si>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</si>
  <si>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</si>
  <si>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</si>
  <si>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</si>
  <si>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</si>
  <si>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</si>
  <si>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</si>
  <si>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</si>
  <si>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</si>
  <si>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</si>
  <si>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</si>
  <si>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</si>
  <si>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</si>
  <si>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</si>
  <si>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</si>
  <si>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</si>
  <si>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</si>
  <si>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</si>
  <si>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</si>
  <si>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</si>
  <si>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</si>
  <si>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</si>
  <si>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</si>
  <si>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</si>
  <si>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</si>
  <si>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</si>
  <si>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</si>
  <si>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</si>
  <si>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</si>
  <si>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</si>
  <si>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</si>
  <si>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</si>
  <si>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</si>
  <si>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</si>
  <si>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</si>
  <si>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</si>
  <si>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</si>
  <si>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</si>
  <si>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</si>
  <si>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</si>
  <si>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</si>
  <si>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</si>
  <si>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</si>
  <si>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</si>
  <si>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</si>
  <si>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</si>
  <si>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</si>
  <si>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</si>
  <si>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</si>
  <si>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</si>
  <si>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</si>
  <si>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</si>
  <si>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</si>
  <si>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</si>
  <si>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</si>
  <si>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</si>
  <si>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</si>
  <si>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</si>
  <si>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</si>
  <si>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</si>
  <si>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</si>
  <si>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</si>
  <si>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</si>
  <si>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</si>
  <si>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</si>
  <si>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</si>
  <si>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</si>
  <si>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</si>
  <si>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</si>
  <si>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</si>
  <si>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</si>
  <si>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</si>
  <si>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</si>
  <si>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</si>
  <si>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</si>
  <si>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</si>
  <si>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</si>
  <si>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</si>
  <si>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</si>
  <si>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</si>
  <si>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</si>
  <si>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</si>
  <si>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</si>
  <si>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</si>
  <si>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</si>
  <si>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</si>
  <si>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</si>
  <si>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</si>
  <si>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</si>
  <si>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</si>
  <si>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</si>
  <si>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</si>
  <si>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</si>
  <si>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</si>
  <si>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</si>
  <si>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</si>
  <si>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</si>
  <si>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</si>
  <si>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</si>
  <si>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</si>
  <si>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</si>
  <si>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</si>
  <si>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</si>
  <si>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</si>
  <si>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</si>
  <si>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</si>
  <si>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</si>
  <si>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</si>
  <si>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</si>
  <si>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</si>
  <si>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</si>
  <si>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</si>
  <si>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</si>
  <si>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</si>
  <si>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</si>
  <si>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</si>
  <si>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</si>
  <si>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</si>
  <si>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</si>
  <si>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</si>
  <si>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</si>
  <si>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</si>
  <si>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</si>
  <si>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</si>
  <si>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</si>
  <si>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</si>
  <si>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</si>
  <si>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</si>
  <si>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</si>
  <si>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</si>
  <si>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</si>
  <si>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</si>
  <si>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</si>
  <si>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</si>
  <si>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</si>
  <si>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</si>
  <si>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</si>
  <si>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</si>
  <si>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</si>
  <si>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</si>
  <si>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</si>
  <si>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</si>
  <si>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</si>
  <si>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</si>
  <si>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</si>
  <si>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</si>
  <si>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</si>
  <si>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</si>
  <si>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</si>
  <si>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</si>
  <si>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</si>
  <si>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</si>
  <si>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</si>
  <si>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</si>
  <si>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</si>
  <si>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</si>
  <si>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</si>
  <si>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</si>
  <si>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</si>
  <si>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</si>
  <si>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</si>
  <si>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</si>
  <si>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</si>
  <si>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</si>
  <si>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</si>
  <si>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</si>
  <si>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</si>
  <si>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</si>
  <si>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</si>
  <si>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</si>
  <si>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</si>
  <si>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</si>
  <si>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</si>
  <si>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</si>
  <si>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</si>
  <si>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</si>
  <si>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</si>
  <si>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</si>
  <si>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</si>
  <si>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</si>
  <si>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</si>
  <si>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</si>
  <si>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</si>
  <si>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</si>
  <si>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</si>
  <si>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</si>
  <si>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</si>
  <si>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</si>
  <si>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</si>
  <si>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</si>
  <si>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</si>
  <si>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</si>
  <si>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</si>
  <si>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</si>
  <si>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</si>
  <si>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</si>
  <si>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</si>
  <si>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</si>
  <si>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</si>
  <si>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</si>
  <si>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</si>
  <si>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</si>
  <si>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</si>
  <si>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</si>
  <si>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</si>
  <si>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</si>
  <si>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</si>
  <si>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</si>
  <si>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</si>
  <si>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</si>
  <si>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</si>
  <si>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</si>
  <si>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</si>
  <si>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</si>
  <si>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</si>
  <si>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</si>
  <si>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</si>
  <si>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</si>
  <si>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</si>
  <si>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</si>
  <si>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</si>
  <si>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</si>
  <si>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</si>
  <si>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</si>
  <si>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</si>
  <si>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</si>
  <si>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</si>
  <si>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</si>
  <si>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</si>
  <si>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</si>
  <si>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</si>
  <si>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</si>
  <si>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</si>
  <si>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</si>
  <si>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</si>
  <si>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</si>
  <si>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</si>
  <si>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</si>
  <si>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</si>
  <si>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</si>
  <si>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</si>
  <si>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</si>
  <si>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</si>
  <si>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</si>
  <si>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</si>
  <si>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</si>
  <si>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</si>
  <si>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</si>
  <si>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</si>
  <si>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</si>
  <si>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</si>
  <si>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</si>
  <si>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</si>
  <si>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</si>
  <si>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</si>
  <si>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</si>
  <si>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</si>
  <si>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</si>
  <si>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</si>
  <si>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</si>
  <si>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</si>
  <si>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</si>
  <si>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</si>
  <si>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</si>
  <si>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</si>
  <si>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</si>
  <si>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</si>
  <si>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</si>
  <si>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</si>
  <si>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</si>
  <si>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</si>
  <si>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</si>
  <si>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</si>
  <si>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</si>
  <si>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</si>
  <si>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</si>
  <si>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</si>
  <si>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</si>
  <si>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</si>
  <si>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</si>
  <si>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</si>
  <si>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</si>
  <si>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</si>
  <si>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</si>
  <si>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</si>
  <si>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</si>
  <si>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</si>
  <si>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</si>
  <si>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</si>
  <si>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</si>
  <si>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</si>
  <si>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</si>
  <si>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</si>
  <si>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</si>
  <si>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</si>
  <si>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</si>
  <si>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</si>
  <si>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</si>
  <si>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</si>
  <si>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</si>
  <si>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</si>
  <si>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</si>
  <si>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</si>
  <si>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</si>
  <si>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</si>
  <si>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</si>
  <si>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</si>
  <si>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</si>
  <si>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</si>
  <si>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</si>
  <si>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</si>
  <si>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</si>
  <si>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</si>
  <si>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</si>
  <si>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</si>
  <si>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</si>
  <si>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</si>
  <si>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</si>
  <si>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</si>
  <si>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</si>
  <si>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</si>
  <si>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</si>
  <si>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</si>
  <si>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</si>
  <si>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</si>
  <si>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</si>
  <si>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</si>
  <si>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</si>
  <si>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</si>
  <si>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</si>
  <si>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</si>
  <si>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</si>
  <si>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</si>
  <si>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</si>
  <si>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</si>
  <si>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</si>
  <si>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</si>
  <si>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</si>
  <si>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</si>
  <si>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</si>
  <si>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</si>
  <si>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</si>
  <si>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</si>
  <si>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</si>
  <si>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</si>
  <si>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</si>
  <si>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</si>
  <si>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</si>
  <si>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</si>
  <si>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</si>
  <si>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</si>
  <si>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</si>
  <si>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</si>
  <si>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</si>
  <si>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</si>
  <si>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</si>
  <si>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</si>
  <si>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</si>
  <si>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</si>
  <si>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</si>
  <si>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</si>
  <si>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</si>
  <si>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</si>
  <si>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</si>
  <si>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</si>
  <si>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</si>
  <si>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</si>
  <si>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</si>
  <si>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</si>
  <si>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</si>
  <si>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</si>
  <si>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</si>
  <si>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</si>
  <si>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</si>
  <si>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</si>
  <si>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</si>
  <si>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</si>
  <si>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</si>
  <si>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</si>
  <si>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</si>
  <si>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</si>
  <si>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</si>
  <si>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</si>
  <si>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</si>
  <si>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</si>
  <si>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</si>
  <si>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</si>
  <si>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</si>
  <si>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</si>
  <si>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</si>
  <si>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</si>
  <si>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</si>
  <si>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</si>
  <si>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</si>
  <si>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</si>
  <si>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</si>
  <si>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</si>
  <si>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</si>
  <si>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</si>
  <si>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</si>
  <si>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</si>
  <si>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</si>
  <si>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</si>
  <si>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</si>
  <si>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</si>
  <si>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</si>
  <si>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</si>
  <si>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</si>
  <si>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</si>
  <si>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</si>
  <si>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</si>
  <si>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</si>
  <si>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</si>
  <si>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</si>
  <si>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</si>
  <si>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</si>
  <si>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</si>
  <si>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</si>
  <si>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</si>
  <si>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</si>
  <si>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</si>
  <si>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</si>
  <si>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</si>
  <si>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</si>
  <si>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</si>
  <si>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</si>
  <si>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</si>
  <si>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</si>
  <si>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</si>
  <si>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</si>
  <si>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</si>
  <si>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</si>
  <si>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</si>
  <si>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</si>
  <si>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</si>
  <si>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</si>
  <si>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</si>
  <si>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</si>
  <si>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</si>
  <si>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</si>
  <si>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</si>
  <si>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</si>
  <si>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</si>
  <si>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</si>
  <si>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</si>
  <si>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</si>
  <si>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</si>
  <si>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</si>
  <si>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</si>
  <si>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</si>
  <si>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</si>
  <si>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</si>
  <si>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</si>
  <si>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</si>
  <si>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</si>
  <si>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</si>
  <si>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</si>
  <si>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</si>
  <si>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</si>
  <si>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</si>
  <si>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</si>
  <si>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</si>
  <si>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</si>
  <si>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</si>
  <si>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</si>
  <si>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</si>
  <si>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</si>
  <si>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</si>
  <si>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</si>
  <si>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</si>
  <si>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</si>
  <si>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</si>
  <si>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</si>
  <si>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</si>
  <si>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</si>
  <si>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</si>
  <si>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</si>
  <si>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</si>
  <si>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</si>
  <si>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</si>
  <si>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</si>
  <si>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</si>
  <si>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</si>
  <si>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</si>
  <si>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</si>
  <si>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</si>
  <si>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</si>
  <si>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</si>
  <si>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</si>
  <si>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</si>
  <si>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</si>
  <si>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</si>
  <si>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</si>
  <si>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</si>
  <si>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</si>
  <si>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</si>
  <si>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</si>
  <si>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</si>
  <si>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</si>
  <si>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</si>
  <si>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</si>
  <si>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</si>
  <si>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</si>
  <si>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</si>
  <si>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</si>
  <si>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</si>
  <si>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</si>
  <si>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</si>
  <si>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</si>
  <si>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</si>
  <si>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</si>
  <si>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</si>
  <si>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</si>
  <si>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</si>
  <si>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</si>
  <si>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</si>
  <si>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</si>
  <si>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</si>
  <si>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</si>
  <si>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</si>
  <si>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</si>
  <si>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</si>
  <si>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</si>
  <si>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</si>
  <si>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</si>
  <si>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</si>
  <si>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</si>
  <si>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</si>
  <si>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</si>
  <si>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</si>
  <si>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</si>
  <si>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</si>
  <si>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</si>
  <si>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</si>
  <si>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</si>
  <si>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</si>
  <si>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</si>
  <si>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</si>
  <si>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</si>
  <si>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</si>
  <si>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</si>
  <si>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</si>
  <si>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</si>
  <si>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</si>
  <si>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</si>
  <si>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</si>
  <si>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</si>
  <si>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</si>
  <si>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</si>
  <si>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</si>
  <si>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</si>
  <si>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</si>
  <si>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</si>
  <si>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</si>
  <si>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</si>
  <si>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</si>
  <si>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</si>
  <si>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</si>
  <si>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</si>
  <si>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</si>
  <si>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</si>
  <si>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</si>
  <si>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</si>
  <si>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</si>
  <si>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</si>
  <si>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</si>
  <si>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</si>
  <si>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</si>
  <si>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</si>
  <si>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</si>
  <si>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</si>
  <si>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</si>
  <si>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</si>
  <si>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</si>
  <si>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</si>
  <si>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</si>
  <si>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</si>
  <si>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</si>
  <si>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</si>
  <si>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</si>
  <si>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</si>
  <si>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</si>
  <si>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</si>
  <si>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</si>
  <si>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</si>
  <si>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</si>
  <si>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</si>
  <si>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</si>
  <si>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</si>
  <si>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</si>
  <si>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</si>
  <si>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</si>
  <si>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</si>
  <si>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</si>
  <si>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</si>
  <si>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</si>
  <si>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</si>
  <si>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</si>
  <si>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</si>
  <si>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</si>
  <si>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</si>
  <si>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</si>
  <si>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</si>
  <si>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</si>
  <si>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</si>
  <si>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</si>
  <si>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</si>
  <si>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</si>
  <si>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</si>
  <si>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</si>
  <si>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</si>
  <si>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</si>
  <si>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</si>
  <si>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</si>
  <si>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</si>
  <si>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</si>
  <si>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</si>
  <si>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</si>
  <si>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</si>
  <si>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</si>
  <si>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</si>
  <si>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</si>
  <si>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</si>
  <si>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</si>
  <si>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</si>
  <si>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</si>
  <si>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</si>
  <si>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</si>
  <si>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</si>
  <si>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</si>
  <si>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</si>
  <si>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</si>
  <si>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</si>
  <si>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</si>
  <si>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</si>
  <si>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</si>
  <si>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</si>
  <si>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</si>
  <si>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</si>
  <si>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</si>
  <si>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</si>
  <si>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</si>
  <si>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</si>
  <si>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</si>
  <si>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</si>
  <si>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</si>
  <si>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</si>
  <si>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</si>
  <si>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</si>
  <si>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</si>
  <si>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</si>
  <si>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</si>
  <si>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</si>
  <si>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</si>
  <si>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</si>
  <si>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</si>
  <si>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</si>
  <si>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</si>
  <si>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</si>
  <si>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</si>
  <si>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</si>
  <si>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</si>
  <si>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</si>
  <si>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</si>
  <si>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</si>
  <si>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</si>
  <si>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</si>
  <si>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</si>
  <si>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</si>
  <si>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</si>
  <si>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</si>
  <si>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</si>
  <si>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</si>
  <si>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</si>
  <si>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</si>
  <si>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</si>
  <si>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</si>
  <si>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</si>
  <si>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</si>
  <si>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</si>
  <si>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</si>
  <si>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</si>
  <si>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</si>
  <si>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</si>
  <si>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</si>
  <si>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</si>
  <si>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</si>
  <si>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</si>
  <si>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</si>
  <si>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</si>
  <si>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</si>
  <si>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</si>
  <si>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</si>
  <si>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</si>
  <si>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</si>
  <si>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</si>
  <si>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</si>
  <si>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</si>
  <si>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</si>
  <si>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</si>
  <si>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</si>
  <si>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</si>
  <si>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</si>
  <si>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</si>
  <si>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</si>
  <si>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</si>
  <si>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</si>
  <si>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</si>
  <si>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</si>
  <si>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</si>
  <si>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</si>
  <si>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</si>
  <si>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</si>
  <si>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</si>
  <si>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</si>
  <si>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</si>
  <si>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</si>
  <si>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</si>
  <si>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</si>
  <si>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</si>
  <si>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</si>
  <si>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</si>
  <si>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</si>
  <si>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</si>
  <si>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</si>
  <si>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</si>
  <si>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</si>
  <si>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</si>
  <si>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</si>
  <si>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</si>
  <si>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</si>
  <si>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</si>
  <si>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</si>
  <si>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</si>
  <si>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</si>
  <si>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</si>
  <si>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</si>
  <si>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</si>
  <si>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</si>
  <si>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</si>
  <si>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</si>
  <si>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</si>
  <si>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</si>
  <si>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</si>
  <si>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</si>
  <si>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</si>
  <si>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</si>
  <si>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</si>
  <si>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</si>
  <si>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</si>
  <si>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</si>
  <si>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</si>
  <si>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</si>
  <si>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</si>
  <si>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</si>
  <si>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</si>
  <si>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</si>
  <si>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</si>
  <si>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</si>
  <si>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</si>
  <si>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</si>
  <si>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</si>
  <si>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</si>
  <si>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</si>
  <si>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</si>
  <si>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</si>
  <si>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</si>
  <si>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</si>
  <si>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</si>
  <si>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</si>
  <si>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</si>
  <si>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</si>
  <si>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</si>
  <si>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</si>
  <si>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</si>
  <si>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</si>
  <si>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</si>
  <si>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</si>
  <si>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</si>
  <si>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</si>
  <si>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</si>
  <si>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</si>
  <si>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</si>
  <si>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</si>
  <si>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</si>
  <si>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</si>
  <si>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</si>
  <si>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</si>
  <si>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</si>
  <si>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</si>
  <si>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</si>
  <si>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</si>
  <si>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</si>
  <si>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</si>
  <si>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</si>
  <si>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</si>
  <si>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</si>
  <si>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</si>
  <si>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</si>
  <si>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</si>
  <si>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</si>
  <si>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</si>
  <si>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</si>
  <si>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</si>
  <si>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</si>
  <si>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</si>
  <si>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</si>
  <si>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</si>
  <si>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</si>
  <si>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</si>
  <si>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</si>
  <si>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</si>
  <si>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</si>
  <si>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</si>
  <si>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</si>
  <si>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</si>
  <si>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</si>
  <si>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</si>
  <si>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</si>
  <si>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</si>
  <si>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</si>
  <si>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</si>
  <si>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</si>
  <si>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</si>
  <si>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</si>
  <si>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</si>
  <si>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</si>
  <si>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</si>
  <si>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</si>
  <si>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</si>
  <si>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</si>
  <si>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</si>
  <si>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</si>
  <si>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</si>
  <si>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</si>
  <si>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</si>
  <si>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</si>
  <si>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</si>
  <si>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</si>
  <si>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</si>
  <si>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</si>
  <si>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</si>
  <si>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</si>
  <si>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</si>
  <si>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</si>
  <si>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</si>
  <si>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</si>
  <si>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</si>
  <si>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</si>
  <si>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</si>
  <si>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</si>
  <si>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</si>
  <si>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</si>
  <si>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</si>
  <si>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</si>
  <si>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</si>
  <si>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</si>
  <si>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</si>
  <si>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</si>
  <si>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</si>
  <si>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</si>
  <si>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</si>
  <si>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</si>
  <si>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</si>
  <si>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</si>
  <si>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</si>
  <si>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</si>
  <si>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</si>
  <si>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</si>
  <si>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</si>
  <si>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</si>
  <si>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</si>
  <si>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</si>
  <si>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</si>
  <si>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</si>
  <si>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</si>
  <si>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</si>
  <si>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</si>
  <si>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</si>
  <si>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</si>
  <si>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</si>
  <si>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</si>
  <si>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</si>
  <si>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</si>
  <si>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</si>
  <si>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</si>
  <si>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</si>
  <si>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</si>
  <si>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</si>
  <si>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</si>
  <si>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</si>
  <si>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</si>
  <si>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</si>
  <si>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</si>
  <si>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</si>
  <si>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</si>
  <si>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</si>
  <si>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</si>
  <si>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</si>
  <si>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</si>
  <si>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</si>
  <si>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</si>
  <si>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</si>
  <si>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</si>
  <si>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</si>
  <si>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</si>
  <si>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</si>
  <si>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</si>
  <si>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</si>
  <si>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</si>
  <si>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</si>
  <si>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</si>
  <si>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</si>
  <si>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</si>
  <si>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</si>
  <si>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</si>
  <si>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</si>
  <si>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</si>
  <si>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</si>
  <si>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</si>
  <si>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</si>
  <si>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</si>
  <si>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</si>
  <si>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</si>
  <si>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</si>
  <si>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</si>
  <si>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</si>
  <si>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</si>
  <si>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</si>
  <si>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</si>
  <si>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</si>
  <si>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</si>
  <si>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</si>
  <si>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</si>
  <si>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</si>
  <si>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</si>
  <si>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</si>
  <si>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</si>
  <si>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</si>
  <si>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</si>
  <si>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</si>
  <si>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</si>
  <si>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</si>
  <si>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</si>
  <si>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</si>
  <si>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</si>
  <si>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</si>
  <si>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</si>
  <si>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</si>
  <si>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</si>
  <si>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</si>
  <si>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</si>
  <si>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</si>
  <si>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</si>
  <si>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</si>
  <si>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</si>
  <si>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</si>
  <si>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</si>
  <si>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</si>
  <si>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</si>
  <si>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</si>
  <si>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</si>
  <si>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</si>
  <si>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</si>
  <si>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</si>
  <si>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</si>
  <si>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</si>
  <si>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</si>
  <si>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</si>
  <si>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</si>
  <si>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</si>
  <si>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</si>
  <si>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</si>
  <si>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</si>
  <si>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</si>
  <si>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</si>
  <si>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</si>
  <si>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</si>
  <si>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</si>
  <si>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</si>
  <si>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</si>
  <si>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</si>
  <si>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</si>
  <si>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</si>
  <si>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</si>
  <si>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</si>
  <si>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</si>
  <si>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</si>
  <si>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</si>
  <si>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</si>
  <si>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</si>
  <si>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</si>
  <si>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</si>
  <si>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</si>
  <si>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</si>
  <si>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</si>
  <si>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</si>
  <si>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</si>
  <si>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</si>
  <si>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</si>
  <si>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</si>
  <si>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</si>
  <si>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</si>
  <si>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</si>
  <si>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</si>
  <si>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</si>
  <si>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</si>
  <si>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</si>
  <si>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</si>
  <si>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</si>
  <si>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</si>
  <si>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</si>
  <si>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</si>
  <si>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</si>
  <si>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</si>
  <si>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</si>
  <si>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</si>
  <si>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</si>
  <si>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</si>
  <si>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</si>
  <si>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</si>
  <si>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</si>
  <si>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</si>
  <si>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</si>
  <si>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</si>
  <si>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</si>
  <si>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</si>
  <si>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</si>
  <si>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</si>
  <si>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</si>
  <si>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</si>
  <si>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</si>
  <si>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</si>
  <si>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</si>
  <si>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</si>
  <si>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</si>
  <si>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</si>
  <si>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</si>
  <si>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</si>
  <si>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</si>
  <si>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</si>
  <si>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</si>
  <si>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</si>
  <si>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</si>
  <si>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</si>
  <si>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</si>
  <si>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</si>
  <si>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</si>
  <si>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</si>
  <si>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</si>
  <si>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</si>
  <si>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</si>
  <si>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</si>
  <si>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</si>
  <si>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</si>
  <si>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</si>
  <si>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</si>
  <si>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</si>
  <si>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</si>
  <si>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</si>
  <si>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</si>
  <si>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</si>
  <si>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</si>
  <si>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</si>
  <si>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</si>
  <si>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</si>
  <si>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</si>
  <si>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</si>
  <si>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</si>
  <si>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</si>
  <si>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</si>
  <si>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</si>
  <si>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</si>
  <si>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</si>
  <si>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</si>
  <si>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</si>
  <si>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</si>
  <si>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</si>
  <si>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</si>
  <si>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</si>
  <si>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</si>
  <si>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</si>
  <si>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</si>
  <si>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</si>
  <si>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</si>
  <si>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</si>
  <si>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</si>
  <si>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</si>
  <si>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</si>
  <si>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</si>
  <si>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</si>
  <si>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</si>
  <si>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</si>
  <si>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</si>
  <si>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</si>
  <si>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</si>
  <si>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</si>
  <si>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</si>
  <si>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</si>
  <si>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</si>
  <si>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</si>
  <si>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</si>
  <si>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</si>
  <si>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</si>
  <si>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</si>
  <si>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</si>
  <si>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</si>
  <si>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</si>
  <si>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</si>
  <si>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</si>
  <si>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</si>
  <si>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</si>
  <si>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</si>
  <si>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</si>
  <si>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</si>
  <si>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</si>
  <si>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</si>
  <si>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</si>
  <si>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</si>
  <si>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</si>
  <si>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</si>
  <si>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</si>
  <si>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</si>
  <si>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</si>
  <si>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</si>
  <si>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</si>
  <si>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</si>
  <si>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</si>
  <si>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</si>
  <si>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</si>
  <si>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</si>
  <si>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</si>
  <si>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</si>
  <si>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</si>
  <si>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</si>
  <si>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</si>
  <si>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</si>
  <si>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</si>
  <si>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</si>
  <si>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</si>
  <si>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</si>
  <si>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</si>
  <si>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</si>
  <si>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</si>
  <si>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</si>
  <si>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</si>
  <si>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</si>
  <si>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</si>
  <si>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</si>
  <si>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</si>
  <si>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</si>
  <si>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</si>
  <si>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</si>
  <si>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</si>
  <si>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</si>
  <si>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</si>
  <si>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</si>
  <si>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</si>
  <si>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</si>
  <si>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</si>
  <si>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</si>
  <si>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</si>
  <si>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</si>
  <si>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</si>
  <si>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</si>
  <si>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</si>
  <si>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</si>
  <si>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</si>
  <si>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</si>
  <si>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</si>
  <si>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</si>
  <si>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</si>
  <si>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</si>
  <si>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</si>
  <si>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</si>
  <si>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</si>
  <si>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</si>
  <si>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</si>
  <si>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</si>
  <si>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</si>
  <si>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</si>
  <si>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</si>
  <si>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</si>
  <si>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</si>
  <si>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</si>
  <si>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</si>
  <si>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</si>
  <si>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</si>
  <si>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</si>
  <si>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</si>
  <si>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</si>
  <si>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</si>
  <si>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</si>
  <si>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</si>
  <si>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</si>
  <si>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</si>
  <si>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</si>
  <si>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</si>
  <si>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</si>
  <si>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</si>
  <si>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</si>
  <si>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</si>
  <si>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</si>
  <si>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</si>
  <si>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</si>
  <si>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</si>
  <si>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</si>
  <si>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</si>
  <si>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</si>
  <si>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</si>
  <si>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</si>
  <si>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</si>
  <si>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</si>
  <si>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</si>
  <si>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</si>
  <si>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</si>
  <si>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</si>
  <si>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</si>
  <si>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</si>
  <si>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</si>
  <si>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</si>
  <si>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</si>
  <si>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</si>
  <si>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</si>
  <si>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</si>
  <si>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</si>
  <si>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</si>
  <si>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</si>
  <si>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</si>
  <si>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</si>
  <si>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</si>
  <si>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</si>
  <si>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</si>
  <si>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</si>
  <si>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</si>
  <si>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</si>
  <si>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</si>
  <si>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</si>
  <si>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</si>
  <si>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</si>
  <si>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</si>
  <si>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</si>
  <si>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</si>
  <si>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</si>
  <si>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</si>
  <si>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</si>
  <si>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</si>
  <si>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</si>
  <si>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</si>
  <si>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</si>
  <si>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</si>
  <si>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</si>
  <si>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</si>
  <si>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</si>
  <si>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</si>
  <si>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</si>
  <si>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</si>
  <si>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</si>
  <si>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</si>
  <si>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</si>
  <si>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</si>
  <si>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</si>
  <si>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</si>
  <si>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</si>
  <si>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</si>
  <si>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</si>
  <si>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</si>
  <si>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</si>
  <si>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</si>
  <si>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</si>
  <si>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</si>
  <si>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</si>
  <si>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</si>
  <si>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</si>
  <si>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</si>
  <si>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</si>
  <si>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</si>
  <si>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</si>
  <si>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</si>
  <si>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</si>
  <si>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</si>
  <si>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</si>
  <si>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</si>
  <si>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</si>
  <si>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</si>
  <si>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</si>
  <si>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</si>
  <si>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</si>
  <si>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</si>
  <si>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</si>
  <si>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</si>
  <si>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</si>
  <si>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</si>
  <si>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</si>
  <si>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</si>
  <si>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</si>
  <si>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</si>
  <si>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</si>
  <si>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</si>
  <si>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</si>
  <si>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</si>
  <si>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</si>
  <si>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</si>
  <si>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</si>
  <si>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</si>
  <si>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</si>
  <si>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</si>
  <si>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</si>
  <si>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</si>
  <si>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</si>
  <si>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</si>
  <si>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</si>
  <si>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</si>
  <si>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</si>
  <si>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</si>
  <si>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</si>
  <si>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</si>
  <si>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</si>
  <si>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</si>
  <si>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</si>
  <si>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</si>
  <si>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</si>
  <si>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</si>
  <si>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</si>
  <si>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</si>
  <si>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</si>
  <si>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</si>
  <si>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</si>
  <si>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</si>
  <si>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</si>
  <si>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</si>
  <si>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</si>
  <si>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</si>
  <si>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</si>
  <si>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</si>
  <si>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</si>
  <si>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</si>
  <si>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</si>
  <si>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</si>
  <si>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</si>
  <si>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</si>
  <si>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</si>
  <si>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</si>
  <si>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</si>
  <si>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</si>
  <si>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</si>
  <si>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</si>
  <si>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</si>
  <si>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</si>
  <si>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</si>
  <si>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</si>
  <si>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</si>
  <si>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</si>
  <si>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</si>
  <si>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</si>
  <si>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</si>
  <si>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</si>
  <si>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</si>
  <si>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</si>
  <si>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</si>
  <si>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</si>
  <si>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</si>
  <si>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</si>
  <si>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</si>
  <si>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</si>
  <si>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</si>
  <si>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</si>
  <si>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</si>
  <si>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</si>
  <si>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</si>
  <si>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</si>
  <si>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</si>
  <si>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</si>
  <si>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</si>
  <si>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</si>
  <si>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</si>
  <si>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</si>
  <si>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</si>
  <si>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</si>
  <si>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</si>
  <si>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</si>
  <si>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</si>
  <si>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</si>
  <si>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</si>
  <si>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</si>
  <si>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</si>
  <si>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</si>
  <si>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</si>
  <si>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</si>
  <si>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</si>
  <si>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</si>
  <si>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</si>
  <si>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</si>
  <si>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</si>
  <si>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</si>
  <si>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</si>
  <si>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</si>
  <si>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</si>
  <si>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</si>
  <si>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</si>
  <si>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</si>
  <si>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</si>
  <si>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</si>
  <si>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</si>
  <si>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</si>
  <si>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</si>
  <si>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</si>
  <si>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</si>
  <si>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</si>
  <si>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</si>
  <si>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</si>
  <si>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</si>
  <si>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</si>
  <si>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</si>
  <si>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</si>
  <si>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</si>
  <si>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</si>
  <si>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</si>
  <si>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</si>
  <si>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</si>
  <si>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</si>
  <si>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</si>
  <si>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</si>
  <si>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</si>
  <si>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</si>
  <si>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</si>
  <si>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</si>
  <si>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</si>
  <si>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</si>
  <si>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</si>
  <si>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</si>
  <si>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</si>
  <si>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</si>
  <si>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</si>
  <si>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</si>
  <si>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</si>
  <si>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</si>
  <si>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</si>
  <si>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</si>
  <si>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</si>
  <si>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</si>
  <si>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</si>
  <si>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</si>
  <si>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</si>
  <si>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</si>
  <si>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</si>
  <si>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</si>
  <si>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</si>
  <si>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</si>
  <si>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</si>
  <si>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</si>
  <si>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</si>
  <si>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</si>
  <si>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</si>
  <si>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</si>
  <si>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</si>
  <si>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</si>
  <si>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</si>
  <si>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</si>
  <si>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</si>
  <si>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</si>
  <si>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</si>
  <si>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</si>
  <si>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</si>
  <si>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</si>
  <si>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</si>
  <si>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</si>
  <si>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</si>
  <si>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</si>
  <si>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</si>
  <si>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</si>
  <si>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</si>
  <si>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</si>
  <si>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</si>
  <si>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</si>
  <si>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</si>
  <si>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</si>
  <si>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</si>
  <si>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</si>
  <si>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</si>
  <si>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</si>
  <si>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</si>
  <si>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</si>
  <si>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</si>
  <si>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</si>
  <si>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</si>
  <si>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</si>
  <si>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</si>
  <si>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</si>
  <si>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</si>
  <si>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</si>
  <si>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</si>
  <si>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</si>
  <si>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</si>
  <si>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</si>
  <si>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</si>
  <si>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</si>
  <si>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</si>
  <si>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</si>
  <si>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</si>
  <si>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</si>
  <si>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</si>
  <si>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</si>
  <si>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</si>
  <si>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</si>
  <si>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</si>
  <si>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</si>
  <si>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</si>
  <si>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</si>
  <si>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</si>
  <si>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</si>
  <si>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</si>
  <si>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</si>
  <si>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</si>
  <si>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</si>
  <si>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</si>
  <si>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</si>
  <si>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</si>
  <si>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</si>
  <si>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</si>
  <si>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</si>
  <si>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</si>
  <si>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</si>
  <si>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</si>
  <si>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</si>
  <si>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</si>
  <si>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</si>
  <si>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</si>
  <si>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</si>
  <si>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</si>
  <si>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</si>
  <si>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</si>
  <si>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</si>
  <si>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</si>
  <si>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</si>
  <si>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</si>
  <si>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</si>
  <si>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</si>
  <si>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</si>
  <si>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</si>
  <si>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</si>
  <si>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</si>
  <si>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</si>
  <si>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</si>
  <si>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</si>
  <si>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</si>
  <si>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</si>
  <si>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</si>
  <si>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</si>
  <si>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</si>
  <si>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</si>
  <si>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</si>
  <si>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</si>
  <si>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</si>
  <si>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</si>
  <si>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</si>
  <si>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</si>
  <si>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</si>
  <si>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</si>
  <si>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</si>
  <si>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</si>
  <si>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</si>
  <si>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</si>
  <si>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</si>
  <si>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</si>
  <si>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</si>
  <si>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</si>
  <si>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</si>
  <si>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</si>
  <si>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</si>
  <si>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</si>
  <si>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</si>
  <si>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</si>
  <si>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</si>
  <si>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</si>
  <si>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</si>
  <si>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</si>
  <si>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</si>
  <si>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</si>
  <si>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</si>
  <si>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</si>
  <si>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</si>
  <si>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</si>
  <si>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</si>
  <si>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</si>
  <si>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</si>
  <si>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</si>
  <si>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</si>
  <si>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</si>
  <si>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</si>
  <si>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</si>
  <si>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</si>
  <si>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</si>
  <si>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</si>
  <si>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</si>
  <si>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</si>
  <si>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</si>
  <si>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</si>
  <si>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</si>
  <si>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</si>
  <si>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</si>
  <si>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</si>
  <si>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</si>
  <si>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</si>
  <si>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</si>
  <si>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</si>
  <si>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</si>
  <si>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</si>
  <si>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</si>
  <si>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</si>
  <si>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</si>
  <si>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</si>
  <si>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</si>
  <si>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</si>
  <si>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</si>
  <si>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</si>
  <si>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</si>
  <si>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</si>
  <si>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</si>
  <si>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</si>
  <si>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</si>
  <si>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</si>
  <si>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</si>
  <si>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</si>
  <si>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</si>
  <si>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</si>
  <si>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</si>
  <si>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</si>
  <si>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</si>
  <si>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</si>
  <si>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</si>
  <si>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</si>
  <si>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</si>
  <si>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</si>
  <si>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</si>
  <si>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</si>
  <si>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</si>
  <si>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</si>
  <si>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</si>
  <si>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</si>
  <si>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</si>
  <si>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</si>
  <si>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</si>
  <si>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</si>
  <si>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</si>
  <si>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</si>
  <si>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</si>
  <si>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</si>
  <si>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</si>
  <si>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</si>
  <si>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</si>
  <si>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</si>
  <si>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</si>
  <si>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</si>
  <si>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</si>
  <si>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</si>
  <si>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</si>
  <si>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</si>
  <si>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</si>
  <si>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</si>
  <si>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</si>
  <si>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</si>
  <si>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</si>
  <si>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</si>
  <si>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</si>
  <si>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</si>
  <si>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</si>
  <si>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</si>
  <si>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</si>
  <si>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</si>
  <si>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</si>
  <si>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</si>
  <si>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</si>
  <si>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</si>
  <si>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</si>
  <si>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</si>
  <si>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</si>
  <si>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</si>
  <si>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</si>
  <si>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</si>
  <si>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</si>
  <si>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</si>
  <si>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</si>
  <si>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</si>
  <si>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</si>
  <si>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</si>
  <si>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</si>
  <si>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</si>
  <si>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</si>
  <si>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</si>
  <si>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</si>
  <si>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</si>
  <si>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</si>
  <si>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</si>
  <si>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</si>
  <si>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</si>
  <si>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</si>
  <si>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</si>
  <si>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</si>
  <si>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</si>
  <si>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</si>
  <si>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</si>
  <si>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</si>
  <si>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</si>
  <si>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</si>
  <si>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</si>
  <si>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</si>
  <si>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</si>
  <si>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</si>
  <si>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</si>
  <si>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</si>
  <si>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</si>
  <si>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</si>
  <si>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</si>
  <si>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</si>
  <si>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</si>
  <si>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</si>
  <si>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</si>
  <si>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</si>
  <si>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</si>
  <si>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</si>
  <si>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</si>
  <si>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</si>
  <si>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</si>
  <si>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</si>
  <si>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</si>
  <si>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</si>
  <si>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</si>
  <si>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</si>
  <si>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</si>
  <si>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</si>
  <si>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</si>
  <si>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</si>
  <si>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</si>
  <si>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</si>
  <si>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</si>
  <si>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</si>
  <si>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</si>
  <si>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</si>
  <si>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</si>
  <si>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</si>
  <si>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</si>
  <si>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</si>
  <si>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</si>
  <si>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</si>
  <si>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</si>
  <si>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</si>
  <si>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</si>
  <si>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</si>
  <si>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</si>
  <si>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</si>
  <si>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</si>
  <si>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</si>
  <si>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</si>
  <si>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</si>
  <si>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</si>
  <si>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</si>
  <si>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</si>
  <si>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</si>
  <si>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</si>
  <si>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</si>
  <si>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</si>
  <si>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</si>
  <si>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</si>
  <si>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</si>
  <si>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</si>
  <si>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</si>
  <si>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</si>
  <si>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</si>
  <si>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</si>
  <si>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</si>
  <si>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</si>
  <si>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</si>
  <si>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</si>
  <si>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</si>
  <si>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</si>
  <si>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</si>
  <si>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</si>
  <si>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</si>
  <si>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</si>
  <si>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</si>
  <si>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</si>
  <si>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</si>
  <si>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</si>
  <si>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</si>
  <si>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</si>
  <si>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</si>
  <si>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</si>
  <si>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</si>
  <si>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</si>
  <si>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</si>
  <si>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</si>
  <si>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</si>
  <si>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</si>
  <si>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</si>
  <si>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</si>
  <si>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</si>
  <si>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</si>
  <si>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</si>
  <si>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</si>
  <si>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</si>
  <si>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</si>
  <si>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</si>
  <si>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</si>
  <si>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</si>
  <si>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</si>
  <si>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</si>
  <si>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</si>
  <si>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</si>
  <si>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</si>
  <si>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</si>
  <si>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</si>
  <si>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</si>
  <si>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</si>
  <si>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</si>
  <si>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</si>
  <si>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</si>
  <si>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</si>
  <si>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</si>
  <si>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</si>
  <si>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</si>
  <si>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</si>
  <si>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</si>
  <si>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</si>
  <si>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</si>
  <si>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</si>
  <si>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</si>
  <si>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</si>
  <si>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</si>
  <si>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</si>
  <si>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</si>
  <si>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</si>
  <si>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</si>
  <si>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</si>
  <si>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</si>
  <si>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</si>
  <si>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</si>
  <si>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</si>
  <si>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</si>
  <si>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</si>
  <si>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</si>
  <si>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</si>
  <si>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</si>
  <si>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</si>
  <si>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</si>
  <si>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</si>
  <si>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</si>
  <si>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</si>
  <si>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</si>
  <si>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</si>
  <si>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</si>
  <si>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</si>
  <si>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</si>
  <si>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</si>
  <si>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</si>
  <si>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</si>
  <si>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</si>
  <si>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</si>
  <si>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</si>
  <si>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</si>
  <si>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</si>
  <si>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</si>
  <si>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</si>
  <si>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</si>
  <si>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</si>
  <si>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</si>
  <si>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</si>
  <si>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</si>
  <si>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</si>
  <si>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</si>
  <si>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</si>
  <si>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</si>
  <si>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</si>
  <si>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</si>
  <si>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</si>
  <si>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</si>
  <si>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</si>
  <si>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</si>
  <si>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</si>
  <si>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</si>
  <si>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</si>
  <si>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</si>
  <si>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</si>
  <si>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</si>
  <si>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</si>
  <si>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</si>
  <si>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</si>
  <si>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</si>
  <si>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</si>
  <si>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</si>
  <si>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</si>
  <si>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</si>
  <si>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</si>
  <si>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</si>
  <si>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</si>
  <si>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</si>
  <si>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</si>
  <si>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</si>
  <si>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</si>
  <si>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</si>
  <si>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</si>
  <si>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</si>
  <si>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</si>
  <si>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</si>
  <si>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</si>
  <si>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</si>
  <si>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</si>
  <si>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</si>
  <si>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</si>
  <si>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</si>
  <si>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</si>
  <si>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</si>
  <si>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</si>
  <si>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</si>
  <si>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</si>
  <si>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</si>
  <si>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</si>
  <si>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</si>
  <si>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</si>
  <si>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</si>
  <si>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</si>
  <si>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</si>
  <si>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</si>
  <si>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</si>
  <si>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</si>
  <si>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</si>
  <si>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</si>
  <si>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</si>
  <si>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</si>
  <si>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</si>
  <si>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</si>
  <si>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</si>
  <si>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</si>
  <si>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</si>
  <si>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</si>
  <si>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</si>
  <si>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</si>
  <si>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</si>
  <si>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</si>
  <si>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</si>
  <si>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</si>
  <si>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</si>
  <si>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</si>
  <si>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</si>
  <si>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</si>
  <si>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</si>
  <si>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</si>
  <si>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</si>
  <si>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</si>
  <si>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</si>
  <si>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</si>
  <si>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</si>
  <si>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</si>
  <si>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</si>
  <si>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</si>
  <si>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</si>
  <si>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</si>
  <si>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</si>
  <si>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</si>
  <si>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</si>
  <si>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</si>
  <si>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</si>
  <si>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</si>
  <si>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</si>
  <si>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</si>
  <si>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</si>
  <si>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</si>
  <si>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</si>
  <si>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</si>
  <si>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</si>
  <si>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</si>
  <si>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</si>
  <si>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</si>
  <si>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</si>
  <si>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</si>
  <si>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</si>
  <si>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</si>
  <si>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</si>
  <si>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</si>
  <si>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</si>
  <si>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</si>
  <si>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</si>
  <si>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</si>
  <si>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</si>
  <si>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</si>
  <si>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</si>
  <si>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</si>
  <si>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</si>
  <si>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</si>
  <si>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</si>
  <si>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</si>
  <si>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</si>
  <si>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</si>
  <si>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</si>
  <si>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</si>
  <si>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</si>
  <si>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</si>
  <si>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</si>
  <si>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</si>
  <si>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</si>
  <si>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</si>
  <si>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</si>
  <si>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</si>
  <si>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</si>
  <si>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</si>
  <si>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</si>
  <si>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</si>
  <si>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</si>
  <si>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</si>
  <si>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</si>
  <si>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</si>
  <si>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</si>
  <si>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</si>
  <si>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</si>
  <si>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</si>
  <si>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</si>
  <si>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</si>
  <si>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</si>
  <si>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</si>
  <si>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</si>
  <si>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</si>
  <si>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</si>
  <si>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</si>
  <si>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</si>
  <si>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</si>
  <si>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</si>
  <si>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</si>
  <si>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</si>
  <si>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</si>
  <si>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</si>
  <si>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</si>
  <si>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</si>
  <si>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</si>
  <si>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</si>
  <si>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</si>
  <si>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</si>
  <si>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</si>
  <si>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</si>
  <si>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</si>
  <si>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</si>
  <si>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</si>
  <si>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</si>
  <si>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</si>
  <si>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</si>
  <si>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</si>
  <si>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</si>
  <si>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</si>
  <si>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</si>
  <si>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</si>
  <si>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</si>
  <si>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</si>
  <si>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</si>
  <si>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</si>
  <si>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</si>
  <si>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</si>
  <si>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</si>
  <si>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</si>
  <si>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</si>
  <si>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</si>
  <si>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</si>
  <si>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</si>
  <si>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</si>
  <si>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</si>
  <si>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</si>
  <si>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</si>
  <si>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</si>
  <si>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</si>
  <si>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</si>
  <si>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</si>
  <si>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</si>
  <si>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</si>
  <si>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</si>
  <si>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</si>
  <si>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</si>
  <si>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</si>
  <si>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</si>
  <si>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</si>
  <si>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</si>
  <si>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</si>
  <si>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</si>
  <si>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</si>
  <si>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</si>
  <si>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</si>
  <si>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</si>
  <si>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</si>
  <si>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</si>
  <si>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</si>
  <si>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</si>
  <si>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</si>
  <si>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</si>
  <si>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</si>
  <si>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</si>
  <si>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</si>
  <si>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</si>
  <si>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</si>
  <si>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</si>
  <si>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</si>
  <si>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</si>
  <si>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</si>
  <si>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</si>
  <si>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</si>
  <si>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</si>
  <si>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</si>
  <si>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</si>
  <si>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</si>
  <si>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</si>
  <si>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</si>
  <si>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</si>
  <si>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</si>
  <si>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</si>
  <si>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</si>
  <si>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</si>
  <si>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</si>
  <si>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</si>
  <si>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</si>
  <si>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</si>
  <si>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</si>
  <si>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</si>
  <si>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</si>
  <si>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</si>
  <si>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</si>
  <si>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</si>
  <si>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</si>
  <si>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</si>
  <si>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</si>
  <si>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</si>
  <si>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</si>
  <si>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</si>
  <si>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</si>
  <si>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</si>
  <si>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</si>
  <si>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</si>
  <si>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</si>
  <si>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</si>
  <si>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</si>
  <si>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</si>
  <si>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</si>
  <si>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</si>
  <si>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</si>
  <si>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</si>
  <si>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</si>
  <si>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</si>
  <si>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</si>
  <si>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</si>
  <si>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</si>
  <si>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</si>
  <si>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</si>
  <si>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</si>
  <si>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</si>
  <si>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</si>
  <si>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</si>
  <si>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</si>
  <si>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</si>
  <si>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</si>
  <si>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</si>
  <si>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</si>
  <si>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</si>
  <si>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</si>
  <si>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</si>
  <si>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</si>
  <si>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</si>
  <si>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</si>
  <si>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</si>
  <si>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</si>
  <si>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</si>
  <si>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</si>
  <si>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</si>
  <si>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</si>
  <si>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</si>
  <si>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</si>
  <si>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</si>
  <si>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</si>
  <si>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</si>
  <si>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</si>
  <si>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</si>
  <si>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</si>
  <si>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</si>
  <si>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</si>
  <si>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</si>
  <si>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</si>
  <si>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</si>
  <si>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</si>
  <si>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</si>
  <si>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</si>
  <si>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</si>
  <si>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</si>
  <si>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</si>
  <si>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</si>
  <si>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</si>
  <si>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</si>
  <si>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</si>
  <si>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</si>
  <si>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</si>
  <si>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</si>
  <si>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</si>
  <si>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</si>
  <si>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</si>
  <si>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</si>
  <si>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</si>
  <si>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</si>
  <si>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</si>
  <si>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</si>
  <si>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</si>
  <si>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</si>
  <si>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</si>
  <si>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</si>
  <si>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</si>
  <si>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</si>
  <si>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</si>
  <si>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</si>
  <si>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</si>
  <si>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</si>
  <si>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</si>
  <si>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</si>
  <si>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</si>
  <si>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</si>
  <si>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</si>
  <si>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</si>
  <si>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</si>
  <si>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</si>
  <si>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</si>
  <si>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</si>
  <si>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</si>
  <si>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</si>
  <si>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</si>
  <si>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</si>
  <si>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</si>
  <si>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</si>
  <si>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</si>
  <si>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</si>
  <si>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</si>
  <si>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</si>
  <si>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</si>
  <si>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</si>
  <si>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</si>
  <si>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</si>
  <si>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</si>
  <si>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</si>
  <si>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</si>
  <si>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</si>
  <si>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</si>
  <si>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</si>
  <si>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</si>
  <si>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</si>
  <si>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</si>
  <si>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</si>
  <si>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</si>
  <si>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</si>
  <si>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</si>
  <si>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</si>
  <si>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</si>
  <si>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</si>
  <si>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</si>
  <si>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</si>
  <si>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</si>
  <si>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</si>
  <si>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</si>
  <si>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</si>
  <si>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</si>
  <si>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</si>
  <si>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</si>
  <si>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</si>
  <si>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</si>
  <si>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</si>
  <si>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</si>
  <si>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</si>
  <si>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</si>
  <si>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</si>
  <si>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</si>
  <si>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</si>
  <si>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</si>
  <si>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</si>
  <si>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</si>
  <si>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</si>
  <si>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</si>
  <si>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</si>
  <si>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</si>
  <si>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</si>
  <si>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</si>
  <si>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</si>
  <si>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</si>
  <si>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</si>
  <si>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</si>
  <si>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</si>
  <si>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</si>
  <si>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</si>
  <si>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</si>
  <si>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</si>
  <si>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</si>
  <si>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</si>
  <si>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</si>
  <si>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</si>
  <si>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</si>
  <si>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</si>
  <si>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</si>
  <si>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</si>
  <si>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</si>
  <si>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</si>
  <si>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</si>
  <si>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</si>
  <si>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</si>
  <si>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</si>
  <si>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</si>
  <si>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</si>
  <si>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</si>
  <si>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</si>
  <si>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</si>
  <si>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</si>
  <si>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</si>
  <si>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</si>
  <si>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</si>
  <si>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</si>
  <si>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</si>
  <si>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</si>
  <si>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</si>
  <si>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</si>
  <si>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</si>
  <si>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</si>
  <si>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</si>
  <si>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</si>
  <si>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</si>
  <si>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</si>
  <si>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</si>
  <si>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</si>
  <si>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</si>
  <si>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</si>
  <si>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</si>
  <si>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</si>
  <si>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</si>
  <si>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</si>
  <si>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</si>
  <si>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</si>
  <si>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</si>
  <si>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</si>
  <si>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</si>
  <si>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</si>
  <si>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</si>
  <si>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</si>
  <si>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</si>
  <si>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</si>
  <si>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</si>
  <si>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</si>
  <si>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</si>
  <si>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</si>
  <si>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</si>
  <si>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</si>
  <si>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</si>
  <si>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</si>
  <si>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</si>
  <si>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</si>
  <si>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</si>
  <si>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</si>
  <si>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</si>
  <si>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</si>
  <si>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</si>
  <si>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</si>
  <si>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</si>
  <si>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</si>
  <si>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</si>
  <si>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</si>
  <si>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</si>
  <si>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</si>
  <si>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</si>
  <si>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</si>
  <si>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</si>
  <si>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</si>
  <si>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</si>
  <si>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</si>
  <si>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</si>
  <si>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</si>
  <si>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</si>
  <si>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</si>
  <si>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</si>
  <si>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</si>
  <si>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</si>
  <si>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</si>
  <si>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</si>
  <si>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</si>
  <si>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</si>
  <si>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</si>
  <si>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</si>
  <si>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</si>
  <si>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</si>
  <si>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</si>
  <si>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</si>
  <si>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</si>
  <si>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</si>
  <si>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</si>
  <si>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</si>
  <si>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</si>
  <si>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</si>
  <si>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</si>
  <si>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</si>
  <si>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</si>
  <si>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</si>
  <si>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</si>
  <si>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</si>
  <si>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</si>
  <si>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</si>
  <si>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</si>
  <si>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</si>
  <si>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</si>
  <si>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</si>
  <si>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</si>
  <si>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</si>
  <si>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</si>
  <si>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</si>
  <si>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</si>
  <si>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</si>
  <si>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</si>
  <si>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</si>
  <si>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</si>
  <si>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</si>
  <si>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</si>
  <si>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</si>
  <si>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</si>
  <si>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</si>
  <si>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</si>
  <si>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</si>
  <si>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</si>
  <si>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</si>
  <si>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</si>
  <si>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</si>
  <si>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</si>
  <si>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</si>
  <si>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</si>
  <si>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</si>
  <si>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</si>
  <si>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</si>
  <si>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</si>
  <si>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</si>
  <si>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</si>
  <si>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</si>
  <si>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</si>
  <si>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</si>
  <si>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</si>
  <si>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</si>
  <si>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</si>
  <si>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</si>
  <si>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</si>
  <si>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</si>
  <si>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</si>
  <si>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</si>
  <si>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</si>
  <si>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</si>
  <si>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</si>
  <si>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</si>
  <si>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</si>
  <si>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</si>
  <si>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</si>
  <si>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</si>
  <si>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</si>
  <si>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</si>
  <si>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</si>
  <si>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</si>
  <si>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</si>
  <si>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</si>
  <si>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</si>
  <si>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</si>
  <si>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</si>
  <si>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</si>
  <si>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</si>
  <si>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</si>
  <si>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</si>
  <si>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</si>
  <si>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</si>
  <si>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</si>
  <si>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</si>
  <si>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</si>
  <si>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</si>
  <si>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</si>
  <si>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</si>
  <si>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</si>
  <si>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</si>
  <si>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</si>
  <si>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</si>
  <si>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</si>
  <si>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</si>
  <si>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</si>
  <si>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</si>
  <si>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</si>
  <si>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</si>
  <si>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</si>
  <si>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</si>
  <si>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</si>
  <si>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</si>
  <si>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</si>
  <si>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</si>
  <si>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</si>
  <si>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</si>
  <si>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</si>
  <si>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</si>
  <si>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</si>
  <si>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</si>
  <si>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</si>
  <si>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</si>
  <si>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</si>
  <si>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</si>
  <si>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</si>
  <si>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</si>
  <si>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</si>
  <si>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</si>
  <si>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</si>
  <si>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</si>
  <si>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</si>
  <si>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</si>
  <si>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</si>
  <si>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</si>
  <si>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</si>
  <si>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</si>
  <si>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</si>
  <si>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</si>
  <si>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</si>
  <si>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</si>
  <si>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</si>
  <si>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</si>
  <si>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</si>
  <si>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</si>
  <si>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</si>
  <si>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</si>
  <si>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</si>
  <si>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</si>
  <si>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</si>
  <si>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</si>
  <si>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</si>
  <si>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</si>
  <si>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</si>
  <si>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</si>
  <si>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</si>
  <si>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</si>
  <si>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</si>
  <si>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</si>
  <si>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</si>
  <si>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</si>
  <si>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</si>
  <si>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</si>
  <si>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</si>
  <si>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</si>
  <si>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</si>
  <si>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</si>
  <si>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</si>
  <si>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</si>
  <si>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</si>
  <si>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</si>
  <si>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</si>
  <si>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</si>
  <si>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</si>
  <si>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</si>
  <si>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</si>
  <si>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</si>
  <si>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</si>
  <si>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</si>
  <si>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</si>
  <si>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</si>
  <si>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</si>
  <si>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</si>
  <si>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</si>
  <si>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</si>
  <si>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</si>
  <si>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</si>
  <si>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</si>
  <si>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</si>
  <si>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</si>
  <si>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</si>
  <si>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</si>
  <si>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</si>
  <si>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</si>
  <si>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</si>
  <si>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</si>
  <si>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</si>
  <si>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</si>
  <si>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</si>
  <si>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</si>
  <si>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</si>
  <si>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</si>
  <si>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</si>
  <si>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</si>
  <si>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</si>
  <si>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</si>
  <si>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</si>
  <si>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</si>
  <si>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</si>
  <si>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</si>
  <si>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</si>
  <si>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</si>
  <si>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</si>
  <si>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</si>
  <si>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</si>
  <si>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</si>
  <si>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</si>
  <si>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</si>
  <si>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</si>
  <si>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</si>
  <si>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</si>
  <si>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</si>
  <si>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</si>
  <si>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</si>
  <si>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</si>
  <si>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</si>
  <si>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</si>
  <si>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</si>
  <si>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</si>
  <si>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</si>
  <si>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</si>
  <si>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</si>
  <si>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</si>
  <si>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</si>
  <si>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</si>
  <si>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</si>
  <si>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</si>
  <si>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</si>
  <si>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</si>
  <si>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</si>
  <si>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</si>
  <si>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</si>
  <si>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</si>
  <si>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</si>
  <si>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</si>
  <si>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</si>
  <si>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</si>
  <si>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</si>
  <si>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</si>
  <si>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</si>
  <si>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</si>
  <si>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</si>
  <si>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</si>
  <si>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</si>
  <si>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</si>
  <si>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</si>
  <si>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</si>
  <si>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</si>
  <si>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</si>
  <si>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</si>
  <si>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</si>
  <si>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</si>
  <si>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</si>
  <si>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</si>
  <si>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</si>
  <si>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</si>
  <si>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</si>
  <si>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</si>
  <si>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</si>
  <si>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</si>
  <si>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</si>
  <si>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</si>
  <si>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</si>
  <si>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</si>
  <si>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</si>
  <si>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</si>
  <si>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</si>
  <si>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</si>
  <si>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</si>
  <si>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</si>
  <si>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</si>
  <si>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</si>
  <si>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</si>
  <si>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</si>
  <si>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</si>
  <si>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</si>
  <si>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</si>
  <si>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</si>
  <si>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</si>
  <si>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</si>
  <si>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</si>
  <si>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</si>
  <si>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</si>
  <si>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</si>
  <si>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</si>
  <si>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</si>
  <si>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</si>
  <si>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</si>
  <si>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</si>
  <si>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</si>
  <si>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</si>
  <si>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</si>
  <si>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</si>
  <si>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</si>
  <si>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</si>
  <si>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</si>
  <si>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</si>
  <si>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</si>
  <si>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</si>
  <si>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</si>
  <si>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</si>
  <si>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</si>
  <si>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</si>
  <si>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</si>
  <si>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</si>
  <si>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</si>
  <si>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</si>
  <si>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</si>
  <si>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</si>
  <si>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</si>
  <si>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</si>
  <si>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</si>
  <si>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</si>
  <si>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</si>
  <si>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</si>
  <si>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</si>
  <si>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</si>
  <si>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</si>
  <si>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</si>
  <si>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</si>
  <si>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</si>
  <si>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</si>
  <si>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</si>
  <si>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</si>
  <si>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</si>
  <si>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</si>
  <si>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</si>
  <si>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</si>
  <si>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</si>
  <si>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</si>
  <si>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</si>
  <si>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</si>
  <si>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</si>
  <si>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</si>
  <si>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</si>
  <si>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</si>
  <si>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</si>
  <si>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</si>
  <si>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</si>
  <si>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</si>
  <si>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</si>
  <si>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</si>
  <si>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</si>
  <si>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</si>
  <si>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</si>
  <si>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</si>
  <si>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</si>
  <si>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</si>
  <si>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</si>
  <si>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</si>
  <si>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</si>
  <si>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</si>
  <si>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</si>
  <si>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</si>
  <si>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</si>
  <si>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</si>
  <si>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</si>
  <si>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</si>
  <si>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</si>
  <si>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</si>
  <si>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</si>
  <si>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</si>
  <si>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</si>
  <si>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</si>
  <si>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</si>
  <si>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</si>
  <si>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</si>
  <si>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</si>
  <si>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</si>
  <si>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</si>
  <si>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</si>
  <si>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</si>
  <si>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</si>
  <si>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</si>
  <si>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</si>
  <si>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</si>
  <si>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</si>
  <si>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</si>
  <si>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</si>
  <si>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</si>
  <si>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</si>
  <si>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</si>
  <si>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</si>
  <si>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</si>
  <si>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</si>
  <si>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</si>
  <si>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</si>
  <si>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</si>
  <si>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</si>
  <si>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</si>
  <si>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</si>
  <si>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</si>
  <si>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</si>
  <si>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</si>
  <si>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</si>
  <si>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</si>
  <si>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</si>
  <si>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</si>
  <si>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</si>
  <si>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</si>
  <si>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</si>
  <si>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</si>
  <si>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</si>
  <si>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</si>
  <si>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</si>
  <si>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</si>
  <si>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</si>
  <si>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</si>
  <si>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</si>
  <si>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</si>
  <si>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</si>
  <si>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</si>
  <si>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</si>
  <si>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</si>
  <si>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</si>
  <si>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</si>
  <si>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</si>
  <si>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</si>
  <si>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</si>
  <si>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</si>
  <si>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</si>
  <si>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</si>
  <si>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</si>
  <si>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</si>
  <si>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</si>
  <si>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</si>
  <si>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</si>
  <si>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</si>
  <si>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</si>
  <si>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</si>
  <si>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</si>
  <si>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</si>
  <si>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</si>
  <si>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</si>
  <si>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</si>
  <si>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</si>
  <si>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</si>
  <si>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</si>
  <si>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</si>
  <si>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</si>
  <si>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</si>
  <si>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</si>
  <si>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</si>
  <si>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</si>
  <si>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</si>
  <si>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</si>
  <si>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</si>
  <si>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</si>
  <si>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</si>
  <si>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</si>
  <si>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</si>
  <si>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</si>
  <si>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</si>
  <si>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</si>
  <si>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</si>
  <si>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</si>
  <si>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</si>
  <si>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</si>
  <si>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</si>
  <si>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</si>
  <si>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</si>
  <si>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</si>
  <si>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</si>
  <si>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</si>
  <si>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</si>
  <si>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</si>
  <si>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</si>
  <si>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</si>
  <si>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</si>
  <si>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</si>
  <si>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</si>
  <si>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</si>
  <si>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</si>
  <si>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</si>
  <si>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</si>
  <si>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</si>
  <si>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</si>
  <si>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</si>
  <si>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</si>
  <si>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</si>
  <si>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</si>
  <si>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</si>
  <si>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</si>
  <si>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</si>
  <si>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</si>
  <si>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</si>
  <si>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</si>
  <si>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</si>
  <si>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</si>
  <si>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</si>
  <si>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</si>
  <si>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</si>
  <si>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</si>
  <si>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</si>
  <si>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</si>
  <si>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</si>
  <si>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</si>
  <si>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</si>
  <si>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</si>
  <si>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</si>
  <si>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</si>
  <si>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</si>
  <si>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</si>
  <si>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</si>
  <si>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</si>
  <si>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</si>
  <si>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</si>
  <si>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</si>
  <si>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</si>
  <si>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</si>
  <si>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</si>
  <si>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</si>
  <si>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</si>
  <si>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</si>
  <si>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</si>
  <si>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</si>
  <si>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</si>
  <si>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</si>
  <si>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</si>
  <si>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</si>
  <si>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</si>
  <si>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</si>
  <si>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</si>
  <si>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</si>
  <si>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</si>
  <si>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</si>
  <si>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</si>
  <si>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</si>
  <si>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</si>
  <si>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</si>
  <si>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</si>
  <si>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</si>
  <si>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</si>
  <si>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</si>
  <si>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</si>
  <si>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</si>
  <si>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</si>
  <si>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</si>
  <si>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</si>
  <si>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</si>
  <si>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</si>
  <si>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</si>
  <si>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</si>
  <si>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</si>
  <si>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</si>
  <si>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</si>
  <si>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</si>
  <si>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</si>
  <si>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</si>
  <si>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</si>
  <si>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</si>
  <si>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</si>
  <si>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</si>
  <si>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</si>
  <si>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</si>
  <si>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</si>
  <si>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</si>
  <si>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</si>
  <si>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</si>
  <si>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</si>
  <si>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</si>
  <si>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</si>
  <si>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</si>
  <si>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</si>
  <si>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</si>
  <si>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</si>
  <si>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</si>
  <si>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</si>
  <si>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</si>
  <si>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</si>
  <si>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</si>
  <si>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</si>
  <si>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</si>
  <si>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</si>
  <si>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</si>
  <si>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</si>
  <si>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</si>
  <si>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</si>
  <si>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</si>
  <si>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</si>
  <si>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</si>
  <si>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</si>
  <si>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</si>
  <si>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</si>
  <si>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</si>
  <si>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</si>
  <si>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</si>
  <si>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</si>
  <si>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</si>
  <si>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</si>
  <si>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</si>
  <si>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</si>
  <si>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</si>
  <si>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</si>
  <si>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</si>
  <si>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</si>
  <si>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</si>
  <si>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</si>
  <si>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</si>
  <si>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</si>
  <si>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</si>
  <si>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</si>
  <si>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</si>
  <si>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</si>
  <si>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</si>
  <si>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</si>
  <si>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</si>
  <si>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</si>
  <si>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</si>
  <si>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</si>
  <si>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</si>
  <si>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</si>
  <si>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</si>
  <si>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</si>
  <si>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</si>
  <si>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</si>
  <si>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</si>
  <si>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</si>
  <si>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</si>
  <si>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</si>
  <si>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</si>
  <si>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</si>
  <si>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</si>
  <si>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</si>
  <si>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</si>
  <si>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</si>
  <si>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</si>
  <si>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</si>
  <si>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</si>
  <si>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</si>
  <si>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</si>
  <si>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</si>
  <si>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</si>
  <si>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</si>
  <si>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</si>
  <si>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</si>
  <si>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</si>
  <si>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</si>
  <si>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</si>
  <si>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</si>
  <si>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</si>
  <si>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</si>
  <si>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</si>
  <si>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</si>
  <si>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</si>
  <si>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</si>
  <si>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</si>
  <si>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</si>
  <si>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</si>
  <si>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</si>
  <si>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</si>
  <si>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</si>
  <si>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</si>
  <si>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</si>
  <si>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</si>
  <si>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</si>
  <si>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</si>
  <si>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</si>
  <si>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</si>
  <si>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</si>
  <si>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</si>
  <si>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</si>
  <si>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</si>
  <si>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</si>
  <si>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</si>
  <si>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</si>
  <si>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</si>
  <si>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</si>
  <si>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</si>
  <si>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</si>
  <si>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</si>
  <si>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</si>
  <si>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</si>
  <si>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</si>
  <si>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</si>
  <si>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</si>
  <si>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</si>
  <si>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</si>
  <si>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</si>
  <si>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</si>
  <si>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</si>
  <si>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</si>
  <si>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</si>
  <si>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</si>
  <si>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</si>
  <si>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</si>
  <si>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</si>
  <si>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</si>
  <si>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</si>
  <si>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</si>
  <si>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</si>
  <si>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</si>
  <si>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</si>
  <si>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</si>
  <si>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</si>
  <si>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</si>
  <si>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</si>
  <si>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</si>
  <si>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</si>
  <si>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</si>
  <si>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</si>
  <si>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</si>
  <si>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</si>
  <si>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</si>
  <si>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</si>
  <si>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</si>
  <si>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</si>
  <si>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</si>
  <si>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</si>
  <si>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</si>
  <si>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</si>
  <si>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</si>
  <si>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</si>
  <si>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</si>
  <si>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</si>
  <si>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</si>
  <si>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</si>
  <si>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</si>
  <si>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</si>
  <si>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</si>
  <si>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</si>
  <si>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</si>
  <si>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</si>
  <si>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</si>
  <si>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</si>
  <si>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</si>
  <si>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</si>
  <si>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</si>
  <si>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</si>
  <si>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</si>
  <si>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</si>
  <si>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</si>
  <si>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</si>
  <si>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</si>
  <si>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</si>
  <si>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</si>
  <si>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</si>
  <si>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</si>
  <si>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</si>
  <si>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</si>
  <si>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</si>
  <si>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</si>
  <si>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</si>
  <si>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</si>
  <si>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</si>
  <si>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</si>
  <si>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</si>
  <si>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</si>
  <si>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</si>
  <si>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</si>
  <si>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</si>
  <si>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</si>
  <si>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</si>
  <si>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</si>
  <si>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</si>
  <si>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</si>
  <si>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</si>
  <si>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</si>
  <si>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</si>
  <si>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</si>
  <si>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</si>
  <si>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</si>
  <si>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</si>
  <si>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</si>
  <si>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</si>
  <si>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</si>
  <si>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</si>
  <si>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</si>
  <si>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</si>
  <si>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</si>
  <si>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</si>
  <si>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</si>
  <si>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</si>
  <si>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</si>
  <si>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</si>
  <si>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</si>
  <si>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</si>
  <si>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</si>
  <si>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</si>
  <si>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</si>
  <si>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</si>
  <si>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</si>
  <si>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</si>
  <si>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</si>
  <si>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</si>
  <si>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</si>
  <si>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</si>
  <si>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</si>
  <si>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</si>
  <si>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</si>
  <si>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</si>
  <si>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</si>
  <si>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</si>
  <si>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</si>
  <si>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</si>
  <si>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</si>
  <si>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</si>
  <si>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</si>
  <si>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</si>
  <si>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</si>
  <si>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</si>
  <si>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</si>
  <si>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</si>
  <si>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</si>
  <si>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</si>
  <si>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</si>
  <si>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</si>
  <si>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</si>
  <si>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</si>
  <si>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</si>
  <si>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</si>
  <si>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</si>
  <si>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</si>
  <si>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</si>
  <si>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</si>
  <si>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</si>
  <si>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</si>
  <si>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</si>
  <si>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</si>
  <si>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</si>
  <si>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</si>
  <si>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</si>
  <si>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</si>
  <si>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</si>
  <si>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</si>
  <si>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</si>
  <si>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</si>
  <si>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</si>
  <si>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</si>
  <si>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</si>
  <si>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</si>
  <si>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</si>
  <si>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</si>
  <si>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</si>
  <si>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</si>
  <si>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</si>
  <si>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</si>
  <si>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</si>
  <si>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</si>
  <si>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</si>
  <si>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</si>
  <si>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</si>
  <si>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</si>
  <si>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</si>
  <si>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</si>
  <si>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</si>
  <si>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</si>
  <si>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</si>
  <si>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</si>
  <si>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</si>
  <si>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</si>
  <si>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</si>
  <si>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</si>
  <si>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</si>
  <si>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</si>
  <si>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</si>
  <si>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</si>
  <si>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</si>
  <si>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</si>
  <si>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</si>
  <si>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</si>
  <si>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</si>
  <si>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</si>
  <si>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</si>
  <si>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</si>
  <si>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</si>
  <si>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</si>
  <si>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</si>
  <si>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</si>
  <si>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</si>
  <si>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</si>
  <si>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</si>
  <si>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</si>
  <si>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</si>
  <si>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</si>
  <si>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</si>
  <si>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</si>
  <si>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</si>
  <si>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</si>
  <si>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</si>
  <si>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</si>
  <si>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</si>
  <si>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</si>
  <si>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</si>
  <si>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</si>
  <si>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</si>
  <si>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</si>
  <si>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</si>
  <si>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</si>
  <si>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</si>
  <si>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</si>
  <si>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</si>
  <si>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</si>
  <si>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</si>
  <si>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</si>
  <si>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</si>
  <si>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</si>
  <si>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</si>
  <si>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</si>
  <si>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</si>
  <si>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</si>
  <si>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</si>
  <si>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</si>
  <si>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</si>
  <si>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</si>
  <si>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</si>
  <si>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</si>
  <si>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</si>
  <si>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</si>
  <si>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</si>
  <si>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</si>
  <si>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</si>
  <si>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</si>
  <si>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</si>
  <si>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</si>
  <si>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</si>
  <si>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</si>
  <si>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</si>
  <si>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</si>
  <si>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</si>
  <si>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</si>
  <si>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</si>
  <si>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</si>
  <si>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</si>
  <si>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</si>
  <si>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</si>
  <si>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</si>
  <si>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</si>
  <si>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</si>
  <si>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</si>
  <si>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</si>
  <si>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</si>
  <si>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</si>
  <si>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</si>
  <si>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</si>
  <si>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</si>
  <si>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</si>
  <si>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</si>
  <si>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</si>
  <si>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</si>
  <si>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</si>
  <si>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</si>
  <si>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</si>
  <si>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</si>
  <si>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</si>
  <si>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</si>
  <si>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</si>
  <si>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</si>
  <si>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</si>
  <si>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</si>
  <si>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</si>
  <si>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</si>
  <si>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</si>
  <si>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</si>
  <si>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</si>
  <si>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</si>
  <si>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</si>
  <si>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</si>
  <si>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</si>
  <si>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</si>
  <si>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</si>
  <si>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</si>
  <si>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</si>
  <si>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</si>
  <si>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</si>
  <si>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</si>
  <si>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</si>
  <si>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</si>
  <si>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</si>
  <si>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</si>
  <si>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</si>
  <si>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</si>
  <si>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</si>
  <si>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</si>
  <si>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</si>
  <si>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</si>
  <si>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</si>
  <si>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</si>
  <si>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</si>
  <si>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</si>
  <si>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</si>
  <si>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</si>
  <si>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</si>
  <si>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</si>
  <si>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</si>
  <si>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</si>
  <si>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</si>
  <si>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</si>
  <si>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</si>
  <si>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</si>
  <si>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</si>
  <si>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</si>
  <si>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</si>
  <si>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</si>
  <si>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</si>
  <si>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</si>
  <si>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</si>
  <si>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</si>
  <si>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</si>
  <si>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</si>
  <si>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</si>
  <si>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</si>
  <si>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</si>
  <si>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</si>
  <si>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</si>
  <si>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</si>
  <si>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</si>
  <si>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</si>
  <si>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</si>
  <si>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</si>
  <si>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</si>
  <si>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</si>
  <si>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</si>
  <si>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</si>
  <si>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</si>
  <si>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</si>
  <si>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</si>
  <si>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</si>
  <si>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</si>
  <si>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</si>
  <si>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</si>
  <si>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</si>
  <si>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</si>
  <si>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</si>
  <si>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</si>
  <si>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</si>
  <si>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</si>
  <si>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</si>
  <si>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</si>
  <si>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</si>
  <si>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</si>
  <si>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</si>
  <si>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</si>
  <si>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</si>
  <si>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</si>
  <si>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</si>
  <si>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</si>
  <si>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</si>
  <si>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</si>
  <si>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</si>
  <si>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</si>
  <si>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</si>
  <si>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</si>
  <si>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</si>
  <si>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</si>
  <si>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</si>
  <si>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</si>
  <si>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</si>
  <si>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</si>
  <si>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</si>
  <si>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</si>
  <si>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</si>
  <si>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</si>
  <si>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</si>
  <si>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</si>
  <si>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</si>
  <si>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</si>
  <si>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</si>
  <si>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</si>
  <si>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</si>
  <si>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</si>
  <si>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</si>
  <si>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</si>
  <si>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</si>
  <si>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</si>
  <si>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</si>
  <si>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</si>
  <si>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</si>
  <si>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</si>
  <si>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</si>
  <si>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</si>
  <si>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</si>
  <si>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</si>
  <si>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</si>
  <si>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</si>
  <si>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</si>
  <si>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</si>
  <si>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</si>
  <si>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</si>
  <si>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</si>
  <si>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</si>
  <si>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</si>
  <si>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</si>
  <si>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</si>
  <si>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</si>
  <si>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</si>
  <si>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</si>
  <si>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</si>
  <si>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</si>
  <si>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</si>
  <si>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</si>
  <si>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</si>
  <si>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</si>
  <si>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</si>
  <si>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</si>
  <si>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</si>
  <si>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</si>
  <si>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</si>
  <si>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</si>
  <si>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</si>
  <si>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</si>
  <si>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</si>
  <si>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</si>
  <si>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</si>
  <si>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</si>
  <si>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</si>
  <si>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</si>
  <si>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</si>
  <si>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</si>
  <si>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</si>
  <si>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</si>
  <si>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</si>
  <si>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</si>
  <si>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</si>
  <si>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</si>
  <si>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</si>
  <si>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</si>
  <si>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</si>
  <si>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</si>
  <si>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</si>
  <si>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</si>
  <si>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</si>
  <si>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</si>
  <si>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</si>
  <si>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</si>
  <si>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</si>
  <si>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</si>
  <si>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</si>
  <si>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</si>
  <si>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</si>
  <si>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</si>
  <si>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</si>
  <si>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</si>
  <si>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</si>
  <si>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</si>
  <si>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</si>
  <si>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</si>
  <si>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</si>
  <si>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</si>
  <si>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</si>
  <si>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</si>
  <si>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</si>
  <si>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</si>
  <si>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</si>
  <si>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</si>
  <si>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</si>
  <si>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</si>
  <si>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</si>
  <si>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</si>
  <si>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</si>
  <si>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</si>
  <si>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</si>
  <si>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</si>
  <si>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</si>
  <si>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</si>
  <si>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</si>
  <si>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</si>
  <si>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</si>
  <si>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</si>
  <si>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</si>
  <si>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</si>
  <si>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</si>
  <si>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</si>
  <si>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</si>
  <si>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</si>
  <si>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</si>
  <si>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</si>
  <si>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</si>
  <si>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</si>
  <si>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</si>
  <si>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</si>
  <si>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</si>
  <si>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</si>
  <si>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</si>
  <si>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</si>
  <si>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</si>
  <si>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</si>
  <si>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</si>
  <si>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</si>
  <si>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</si>
  <si>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</si>
  <si>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</si>
  <si>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</si>
  <si>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</si>
  <si>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</si>
  <si>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</si>
  <si>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</si>
  <si>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</si>
  <si>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</si>
  <si>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</si>
  <si>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</si>
  <si>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</si>
  <si>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</si>
  <si>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</si>
  <si>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</si>
  <si>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</si>
  <si>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</si>
  <si>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</si>
  <si>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</si>
  <si>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</si>
  <si>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</si>
  <si>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</si>
  <si>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</si>
  <si>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</si>
  <si>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</si>
  <si>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</si>
  <si>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</si>
  <si>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</si>
  <si>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</si>
  <si>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</si>
  <si>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</si>
  <si>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</si>
  <si>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</si>
  <si>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</si>
  <si>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</si>
  <si>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</si>
  <si>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</si>
  <si>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</si>
  <si>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</si>
  <si>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</si>
  <si>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</si>
  <si>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</si>
  <si>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</si>
  <si>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</si>
  <si>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</si>
  <si>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</si>
  <si>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</si>
  <si>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</si>
  <si>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</si>
  <si>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</si>
  <si>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</si>
  <si>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</si>
  <si>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</si>
  <si>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</si>
  <si>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</si>
  <si>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</si>
  <si>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</si>
  <si>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</si>
  <si>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</si>
  <si>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</si>
  <si>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</si>
  <si>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</si>
  <si>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</si>
  <si>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</si>
  <si>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</si>
  <si>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</si>
  <si>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</si>
  <si>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</si>
  <si>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</si>
  <si>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</si>
  <si>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</si>
  <si>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</si>
  <si>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</si>
  <si>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</si>
  <si>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</si>
  <si>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</si>
  <si>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</si>
  <si>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</si>
  <si>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</si>
  <si>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</si>
  <si>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</si>
  <si>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</si>
  <si>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</si>
  <si>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</si>
  <si>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</si>
  <si>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</si>
  <si>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</si>
  <si>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</si>
  <si>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</si>
  <si>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</si>
  <si>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</si>
  <si>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</si>
  <si>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</si>
  <si>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</si>
  <si>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</si>
  <si>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</si>
  <si>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</si>
  <si>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</si>
  <si>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</si>
  <si>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</si>
  <si>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</si>
  <si>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</si>
  <si>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</si>
  <si>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</si>
  <si>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</si>
  <si>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</si>
  <si>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</si>
  <si>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</si>
  <si>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</si>
  <si>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</si>
  <si>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</si>
  <si>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</si>
  <si>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</si>
  <si>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</si>
  <si>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</si>
  <si>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</si>
  <si>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</si>
  <si>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</si>
  <si>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</si>
  <si>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</si>
  <si>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</si>
  <si>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</si>
  <si>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</si>
  <si>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</si>
  <si>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</si>
  <si>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</si>
  <si>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</si>
  <si>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</si>
  <si>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</si>
  <si>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</si>
  <si>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</si>
  <si>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</si>
  <si>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</si>
  <si>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</si>
  <si>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</si>
  <si>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</si>
  <si>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</si>
  <si>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</si>
  <si>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</si>
  <si>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</si>
  <si>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</si>
  <si>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</si>
  <si>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</si>
  <si>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</si>
  <si>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</si>
  <si>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</si>
  <si>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</si>
  <si>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</si>
  <si>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</si>
  <si>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</si>
  <si>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</si>
  <si>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</si>
  <si>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</si>
  <si>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</si>
  <si>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</si>
  <si>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</si>
  <si>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</si>
  <si>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</si>
  <si>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</si>
  <si>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</si>
  <si>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</si>
  <si>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</si>
  <si>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</si>
  <si>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</si>
  <si>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</si>
  <si>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</si>
  <si>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</si>
  <si>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</si>
  <si>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</si>
  <si>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</si>
  <si>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</si>
  <si>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</si>
  <si>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</si>
  <si>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</si>
  <si>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</si>
  <si>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</si>
  <si>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</si>
  <si>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</si>
  <si>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</si>
  <si>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</si>
  <si>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</si>
  <si>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</si>
  <si>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</si>
  <si>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</si>
  <si>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</si>
  <si>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</si>
  <si>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</si>
  <si>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</si>
  <si>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</si>
  <si>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</si>
  <si>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</si>
  <si>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</si>
  <si>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</si>
  <si>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</si>
  <si>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</si>
  <si>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</si>
  <si>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</si>
  <si>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</si>
  <si>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</si>
  <si>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</si>
  <si>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</si>
  <si>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</si>
  <si>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</si>
  <si>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</si>
  <si>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</si>
  <si>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</si>
  <si>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</si>
  <si>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</si>
  <si>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</si>
  <si>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</si>
  <si>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</si>
  <si>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</si>
  <si>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</si>
  <si>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</si>
  <si>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</si>
  <si>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</si>
  <si>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</si>
  <si>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</si>
  <si>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</si>
  <si>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</si>
  <si>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</si>
  <si>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</si>
  <si>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</si>
  <si>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</si>
  <si>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</si>
  <si>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</si>
  <si>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</si>
  <si>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</si>
  <si>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</si>
  <si>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</si>
  <si>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</si>
  <si>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</si>
  <si>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</si>
  <si>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</si>
  <si>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</si>
  <si>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</si>
  <si>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</si>
  <si>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</si>
  <si>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</si>
  <si>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</si>
  <si>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</si>
  <si>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</si>
  <si>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</si>
  <si>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</si>
  <si>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</si>
  <si>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</si>
  <si>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</si>
  <si>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</si>
  <si>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</si>
  <si>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</si>
  <si>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</si>
  <si>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</si>
  <si>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</si>
  <si>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</si>
  <si>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</si>
  <si>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</si>
  <si>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</si>
  <si>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</si>
  <si>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</si>
  <si>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</si>
  <si>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</si>
  <si>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</si>
  <si>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</si>
  <si>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</si>
  <si>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</si>
  <si>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</si>
  <si>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</si>
  <si>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</si>
  <si>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</si>
  <si>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</si>
  <si>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</si>
  <si>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</si>
  <si>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</si>
  <si>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</si>
  <si>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</si>
  <si>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</si>
  <si>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</si>
  <si>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</si>
  <si>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</si>
  <si>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</si>
  <si>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</si>
  <si>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</si>
  <si>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</si>
  <si>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</si>
  <si>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</si>
  <si>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</si>
  <si>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</si>
  <si>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</si>
  <si>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</si>
  <si>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</si>
  <si>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</si>
  <si>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</si>
  <si>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</si>
  <si>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</si>
  <si>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</si>
  <si>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</si>
  <si>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</si>
  <si>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</si>
  <si>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</si>
  <si>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</si>
  <si>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</si>
  <si>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</si>
  <si>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</si>
  <si>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</si>
  <si>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</si>
  <si>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</si>
  <si>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</si>
  <si>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</si>
  <si>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</si>
  <si>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</si>
  <si>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</si>
  <si>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</si>
  <si>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</si>
  <si>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</si>
  <si>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</si>
  <si>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</si>
  <si>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</si>
  <si>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</si>
  <si>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</si>
  <si>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</si>
  <si>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</si>
  <si>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</si>
  <si>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</si>
  <si>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</si>
  <si>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</si>
  <si>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</si>
  <si>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</si>
  <si>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</si>
  <si>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</si>
  <si>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</si>
  <si>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</si>
  <si>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</si>
  <si>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</si>
  <si>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</si>
  <si>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</si>
  <si>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</si>
  <si>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</si>
  <si>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</si>
  <si>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</si>
  <si>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</si>
  <si>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</si>
  <si>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</si>
  <si>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</si>
  <si>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</si>
  <si>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</si>
  <si>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</si>
  <si>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</si>
  <si>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</si>
  <si>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</si>
  <si>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</si>
  <si>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</si>
  <si>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</si>
  <si>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</si>
  <si>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</si>
  <si>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</si>
  <si>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</si>
  <si>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</si>
  <si>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</si>
  <si>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</si>
  <si>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</si>
  <si>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</si>
  <si>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</si>
  <si>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</si>
  <si>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</si>
  <si>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</si>
  <si>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</si>
  <si>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</si>
  <si>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</si>
  <si>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</si>
  <si>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</si>
  <si>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</si>
  <si>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</si>
  <si>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</si>
  <si>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</si>
  <si>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</si>
  <si>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</si>
  <si>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</si>
  <si>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</si>
  <si>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</si>
  <si>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</si>
  <si>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</si>
  <si>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</si>
  <si>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</si>
  <si>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</si>
  <si>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</si>
  <si>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</si>
  <si>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</si>
  <si>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</si>
  <si>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</si>
  <si>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</si>
  <si>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</si>
  <si>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</si>
  <si>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</si>
  <si>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</si>
  <si>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</si>
  <si>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</si>
  <si>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</si>
  <si>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</si>
  <si>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</si>
  <si>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</si>
  <si>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</si>
  <si>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</si>
  <si>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</si>
  <si>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</si>
  <si>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</si>
  <si>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</si>
  <si>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</si>
  <si>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</si>
  <si>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</si>
  <si>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</si>
  <si>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</si>
  <si>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</si>
  <si>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</si>
  <si>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</si>
  <si>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</si>
  <si>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</si>
  <si>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</si>
  <si>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</si>
  <si>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</si>
  <si>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</si>
  <si>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</si>
  <si>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</si>
  <si>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</si>
  <si>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</si>
  <si>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</si>
  <si>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</si>
  <si>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</si>
  <si>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</si>
  <si>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</si>
  <si>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</si>
  <si>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</si>
  <si>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</si>
  <si>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</si>
  <si>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</si>
  <si>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</si>
  <si>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</si>
  <si>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</si>
  <si>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</si>
  <si>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</si>
  <si>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</si>
  <si>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</si>
  <si>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</si>
  <si>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</si>
  <si>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</si>
  <si>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</si>
  <si>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</si>
  <si>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</si>
  <si>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</si>
  <si>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</si>
  <si>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</si>
  <si>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</si>
  <si>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</si>
  <si>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</si>
  <si>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</si>
  <si>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</si>
  <si>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</si>
  <si>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</si>
  <si>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</si>
  <si>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</si>
  <si>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</si>
  <si>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</si>
  <si>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</si>
  <si>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</si>
  <si>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</si>
  <si>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</si>
  <si>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</si>
  <si>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</si>
  <si>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</si>
  <si>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</si>
  <si>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</si>
  <si>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</si>
  <si>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</si>
  <si>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</si>
  <si>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</si>
  <si>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</si>
  <si>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</si>
  <si>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</si>
  <si>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</si>
  <si>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</si>
  <si>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</si>
  <si>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</si>
  <si>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</si>
  <si>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</si>
  <si>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</si>
  <si>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</si>
  <si>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</si>
  <si>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</si>
  <si>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</si>
  <si>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</si>
  <si>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</si>
  <si>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</si>
  <si>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</si>
  <si>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</si>
  <si>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</si>
  <si>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</si>
  <si>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</si>
  <si>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</si>
  <si>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</si>
  <si>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</si>
  <si>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</si>
  <si>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</si>
  <si>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</si>
  <si>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</si>
  <si>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</si>
  <si>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</si>
  <si>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</si>
  <si>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</si>
  <si>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</si>
  <si>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</si>
  <si>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</si>
  <si>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</si>
  <si>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</si>
  <si>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</si>
  <si>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</si>
  <si>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</si>
  <si>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</si>
  <si>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</si>
  <si>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</si>
  <si>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</si>
  <si>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</si>
  <si>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</si>
  <si>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</si>
  <si>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</si>
  <si>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</si>
  <si>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</si>
  <si>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</si>
  <si>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</si>
  <si>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</si>
  <si>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</si>
  <si>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</si>
  <si>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</si>
  <si>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</si>
  <si>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</si>
  <si>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</si>
  <si>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</si>
  <si>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</si>
  <si>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</si>
  <si>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</si>
  <si>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</si>
  <si>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</si>
  <si>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</si>
  <si>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</si>
  <si>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</si>
  <si>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</si>
  <si>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</si>
  <si>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</si>
  <si>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</si>
  <si>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</si>
  <si>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</si>
  <si>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</si>
  <si>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</si>
  <si>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</si>
  <si>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</si>
  <si>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</si>
  <si>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</si>
  <si>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</si>
  <si>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</si>
  <si>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</si>
  <si>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</si>
  <si>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</si>
  <si>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</si>
  <si>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</si>
  <si>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</si>
  <si>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</si>
  <si>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</si>
  <si>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</si>
  <si>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</si>
  <si>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</si>
  <si>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</si>
  <si>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</si>
  <si>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</si>
  <si>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</si>
  <si>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</si>
  <si>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</si>
  <si>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</si>
  <si>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</si>
  <si>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</si>
  <si>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</si>
  <si>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</si>
  <si>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</si>
  <si>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</si>
  <si>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</si>
  <si>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</si>
  <si>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</si>
  <si>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</si>
  <si>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</si>
  <si>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</si>
  <si>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</si>
  <si>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</si>
  <si>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</si>
  <si>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</si>
  <si>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</si>
  <si>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</si>
  <si>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</si>
  <si>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</si>
  <si>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</si>
  <si>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</si>
  <si>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</si>
  <si>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</si>
  <si>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</si>
  <si>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</si>
  <si>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</si>
  <si>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</si>
  <si>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</si>
  <si>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</si>
  <si>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</si>
  <si>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</si>
  <si>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</si>
  <si>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</si>
  <si>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</si>
  <si>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</si>
  <si>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</si>
  <si>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</si>
  <si>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</si>
  <si>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</si>
  <si>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</si>
  <si>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</si>
  <si>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</si>
  <si>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</si>
  <si>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</si>
  <si>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</si>
  <si>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</si>
  <si>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</si>
  <si>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</si>
  <si>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</si>
  <si>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</si>
  <si>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</si>
  <si>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</si>
  <si>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</si>
  <si>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</si>
  <si>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</si>
  <si>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</si>
  <si>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</si>
  <si>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</si>
  <si>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</si>
  <si>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</si>
  <si>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</si>
  <si>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</si>
  <si>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</si>
  <si>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</si>
  <si>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</si>
  <si>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</si>
  <si>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</si>
  <si>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</si>
  <si>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</si>
  <si>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</si>
  <si>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</si>
  <si>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</si>
  <si>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</si>
  <si>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</si>
  <si>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</si>
  <si>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</si>
  <si>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</si>
  <si>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</si>
  <si>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</si>
  <si>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</si>
  <si>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</si>
  <si>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</si>
  <si>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</si>
  <si>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</si>
  <si>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</si>
  <si>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</si>
  <si>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</si>
  <si>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</si>
  <si>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</si>
  <si>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</si>
  <si>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</si>
  <si>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</si>
  <si>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</si>
  <si>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</si>
  <si>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</si>
  <si>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</si>
  <si>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</si>
  <si>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</si>
  <si>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</si>
  <si>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</si>
  <si>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</si>
  <si>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</si>
  <si>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</si>
  <si>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</si>
  <si>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</si>
  <si>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</si>
  <si>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</si>
  <si>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</si>
  <si>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</si>
  <si>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</si>
  <si>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</si>
  <si>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</si>
  <si>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</si>
  <si>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</si>
  <si>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</si>
  <si>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</si>
  <si>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</si>
  <si>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</si>
  <si>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</si>
  <si>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</si>
  <si>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</si>
  <si>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</si>
  <si>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</si>
  <si>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</si>
  <si>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</si>
  <si>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</si>
  <si>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</si>
  <si>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</si>
  <si>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</si>
  <si>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</si>
  <si>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</si>
  <si>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</si>
  <si>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</si>
  <si>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</si>
  <si>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</si>
  <si>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</si>
  <si>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</si>
  <si>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</si>
  <si>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</si>
  <si>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</si>
  <si>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</si>
  <si>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</si>
  <si>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</si>
  <si>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</si>
  <si>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</si>
  <si>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</si>
  <si>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</si>
  <si>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</si>
  <si>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</si>
  <si>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</si>
  <si>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</si>
  <si>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</si>
  <si>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</si>
  <si>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</si>
  <si>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</si>
  <si>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</si>
  <si>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</si>
  <si>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</si>
  <si>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</si>
  <si>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</si>
  <si>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</si>
  <si>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</si>
  <si>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</si>
  <si>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</si>
  <si>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</si>
  <si>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</si>
  <si>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</si>
  <si>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</si>
  <si>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</si>
  <si>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</si>
  <si>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</si>
  <si>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</si>
  <si>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</si>
  <si>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</si>
  <si>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</si>
  <si>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</si>
  <si>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</si>
  <si>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</si>
  <si>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</si>
  <si>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</si>
  <si>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</si>
  <si>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</si>
  <si>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</si>
  <si>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</si>
  <si>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</si>
  <si>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</si>
  <si>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</si>
  <si>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</si>
  <si>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</si>
  <si>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</si>
  <si>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</si>
  <si>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</si>
  <si>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</si>
  <si>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</si>
  <si>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</si>
  <si>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</si>
  <si>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</si>
  <si>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</si>
  <si>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</si>
  <si>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</si>
  <si>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</si>
  <si>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</si>
  <si>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</si>
  <si>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</si>
  <si>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</si>
  <si>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</si>
  <si>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</si>
  <si>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</si>
  <si>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</si>
  <si>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</si>
  <si>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</si>
  <si>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</si>
  <si>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</si>
  <si>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</si>
  <si>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</si>
  <si>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</si>
  <si>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</si>
  <si>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</si>
  <si>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</si>
  <si>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</si>
  <si>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</si>
  <si>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</si>
  <si>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</si>
  <si>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</si>
  <si>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</si>
  <si>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</si>
  <si>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</si>
  <si>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</si>
  <si>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</si>
  <si>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</si>
  <si>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</si>
  <si>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</si>
  <si>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</si>
  <si>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</si>
  <si>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</si>
  <si>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</si>
  <si>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</si>
  <si>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</si>
  <si>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</si>
  <si>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</si>
  <si>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</si>
  <si>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</si>
  <si>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</si>
  <si>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</si>
  <si>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</si>
  <si>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</si>
  <si>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</si>
  <si>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</si>
  <si>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</si>
  <si>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</si>
  <si>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</si>
  <si>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</si>
  <si>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</si>
  <si>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</si>
  <si>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</si>
  <si>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</si>
  <si>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</si>
  <si>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</si>
  <si>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</si>
  <si>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</si>
  <si>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</si>
  <si>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</si>
  <si>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</si>
  <si>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</si>
  <si>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</si>
  <si>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</si>
  <si>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</si>
  <si>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</si>
  <si>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</si>
  <si>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</si>
  <si>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</si>
  <si>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</si>
  <si>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</si>
  <si>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</si>
  <si>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</si>
  <si>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</si>
  <si>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</si>
  <si>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</si>
  <si>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</si>
  <si>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</si>
  <si>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</si>
  <si>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</si>
  <si>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</si>
  <si>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</si>
  <si>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</si>
  <si>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</si>
  <si>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</si>
  <si>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</si>
  <si>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</si>
  <si>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</si>
  <si>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</si>
  <si>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</si>
  <si>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</si>
  <si>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</si>
  <si>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</si>
  <si>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</si>
  <si>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</si>
  <si>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</si>
  <si>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</si>
  <si>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</si>
  <si>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</si>
  <si>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</si>
  <si>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</si>
  <si>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</si>
  <si>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</si>
  <si>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</si>
  <si>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</si>
  <si>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</si>
  <si>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</si>
  <si>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</si>
  <si>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</si>
  <si>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</si>
  <si>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</si>
  <si>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</si>
  <si>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</si>
  <si>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</si>
  <si>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</si>
  <si>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</si>
  <si>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</si>
  <si>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</si>
  <si>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</si>
  <si>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</si>
  <si>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</si>
  <si>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</si>
  <si>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</si>
  <si>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</si>
  <si>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</si>
  <si>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</si>
  <si>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</si>
  <si>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</si>
  <si>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</si>
  <si>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</si>
  <si>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</si>
  <si>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</si>
  <si>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</si>
  <si>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</si>
  <si>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</si>
  <si>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</si>
  <si>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</si>
  <si>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</si>
  <si>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</si>
  <si>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</si>
  <si>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</si>
  <si>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</si>
  <si>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</si>
  <si>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</si>
  <si>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</si>
  <si>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</si>
  <si>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</si>
  <si>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</si>
  <si>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</si>
  <si>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</si>
  <si>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</si>
  <si>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</si>
  <si>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</si>
  <si>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</si>
  <si>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</si>
  <si>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</si>
  <si>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</si>
  <si>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</si>
  <si>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</si>
  <si>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</si>
  <si>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</si>
  <si>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</si>
  <si>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</si>
  <si>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</si>
  <si>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</si>
  <si>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</si>
  <si>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</si>
  <si>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</si>
  <si>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</si>
  <si>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</si>
  <si>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</si>
  <si>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</si>
  <si>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</si>
  <si>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</si>
  <si>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</si>
  <si>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</si>
  <si>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</si>
  <si>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</si>
  <si>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</si>
  <si>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</si>
  <si>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</si>
  <si>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</si>
  <si>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</si>
  <si>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</si>
  <si>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</si>
  <si>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</si>
  <si>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</si>
  <si>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</si>
  <si>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</si>
  <si>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</si>
  <si>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</si>
  <si>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</si>
  <si>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</si>
  <si>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</si>
  <si>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</si>
  <si>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</si>
  <si>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</si>
  <si>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</si>
  <si>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</si>
  <si>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</si>
  <si>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</si>
  <si>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</si>
  <si>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</si>
  <si>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</si>
  <si>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</si>
  <si>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</si>
  <si>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</si>
  <si>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</si>
  <si>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</si>
  <si>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</si>
  <si>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</si>
  <si>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</si>
  <si>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</si>
  <si>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</si>
  <si>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</si>
  <si>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</si>
  <si>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</si>
  <si>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</si>
  <si>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</si>
  <si>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</si>
  <si>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</si>
  <si>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</si>
  <si>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</si>
  <si>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</si>
  <si>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</si>
  <si>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</si>
  <si>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</si>
  <si>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</si>
  <si>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</si>
  <si>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</si>
  <si>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</si>
  <si>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</si>
  <si>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</si>
  <si>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</si>
  <si>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</si>
  <si>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</si>
  <si>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</si>
  <si>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</si>
  <si>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</si>
  <si>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</si>
  <si>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</si>
  <si>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</si>
  <si>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</si>
  <si>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</si>
  <si>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</si>
  <si>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</si>
  <si>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</si>
  <si>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</si>
  <si>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</si>
  <si>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</si>
  <si>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</si>
  <si>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</si>
  <si>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</si>
  <si>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</si>
  <si>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</si>
  <si>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</si>
  <si>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</si>
  <si>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</si>
  <si>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</si>
  <si>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</si>
  <si>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</si>
  <si>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</si>
  <si>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</si>
  <si>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</si>
  <si>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</si>
  <si>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</si>
  <si>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</si>
  <si>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</si>
  <si>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</si>
  <si>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</si>
  <si>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</si>
  <si>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</si>
  <si>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</si>
  <si>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</si>
  <si>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</si>
  <si>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</si>
  <si>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</si>
  <si>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</si>
  <si>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</si>
  <si>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</si>
  <si>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</si>
  <si>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</si>
  <si>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</si>
  <si>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</si>
  <si>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</si>
  <si>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</si>
  <si>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</si>
  <si>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</si>
  <si>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</si>
  <si>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</si>
  <si>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</si>
  <si>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</si>
  <si>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</si>
  <si>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</si>
  <si>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</si>
  <si>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</si>
  <si>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</si>
  <si>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</si>
  <si>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</si>
  <si>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</si>
  <si>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</si>
  <si>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</si>
  <si>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</si>
  <si>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</si>
  <si>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</si>
  <si>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</si>
  <si>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</si>
  <si>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</si>
  <si>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</si>
  <si>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</si>
  <si>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</si>
  <si>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</si>
  <si>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</si>
  <si>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</si>
  <si>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</si>
  <si>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</si>
  <si>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</si>
  <si>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</si>
  <si>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</si>
  <si>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</si>
  <si>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</si>
  <si>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</si>
  <si>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</si>
  <si>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</si>
  <si>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</si>
  <si>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</si>
  <si>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</si>
  <si>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</si>
  <si>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</si>
  <si>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</si>
  <si>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</si>
  <si>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</si>
  <si>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</si>
  <si>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</si>
  <si>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</si>
  <si>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</si>
  <si>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</si>
  <si>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</si>
  <si>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</si>
  <si>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</si>
  <si>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</si>
  <si>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</si>
  <si>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</si>
  <si>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</si>
  <si>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</si>
  <si>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</si>
  <si>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</si>
  <si>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</si>
  <si>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</si>
  <si>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</si>
  <si>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</si>
  <si>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</si>
  <si>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</si>
  <si>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</si>
  <si>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</si>
  <si>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</si>
  <si>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</si>
  <si>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</si>
  <si>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</si>
  <si>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</si>
  <si>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</si>
  <si>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</si>
  <si>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</si>
  <si>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</si>
  <si>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</si>
  <si>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</si>
  <si>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</si>
  <si>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</si>
  <si>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</si>
  <si>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</si>
  <si>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</si>
  <si>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</si>
  <si>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</si>
  <si>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</si>
  <si>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</si>
  <si>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</si>
  <si>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</si>
  <si>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</si>
  <si>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</si>
  <si>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</si>
  <si>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</si>
  <si>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</si>
  <si>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</si>
  <si>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</si>
  <si>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</si>
  <si>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</si>
  <si>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</si>
  <si>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</si>
  <si>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</si>
  <si>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</si>
  <si>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</si>
  <si>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</si>
  <si>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</si>
  <si>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</si>
  <si>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</si>
  <si>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</si>
  <si>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</si>
  <si>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</si>
  <si>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</si>
  <si>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</si>
  <si>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</si>
  <si>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</si>
  <si>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</si>
  <si>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</si>
  <si>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</si>
  <si>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</si>
  <si>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</si>
  <si>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</si>
  <si>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</si>
  <si>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</si>
  <si>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</si>
  <si>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</si>
  <si>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</si>
  <si>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</si>
  <si>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</si>
  <si>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</si>
  <si>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</si>
  <si>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</si>
  <si>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</si>
  <si>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</si>
  <si>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</si>
  <si>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</si>
  <si>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</si>
  <si>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</si>
  <si>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</si>
  <si>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</si>
  <si>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</si>
  <si>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</si>
  <si>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</si>
  <si>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</si>
  <si>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</si>
  <si>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</si>
  <si>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</si>
  <si>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</si>
  <si>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</si>
  <si>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</si>
  <si>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</si>
  <si>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</si>
  <si>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</si>
  <si>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</si>
  <si>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</si>
  <si>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</si>
  <si>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</si>
  <si>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</si>
  <si>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</si>
  <si>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</si>
  <si>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</si>
  <si>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</si>
  <si>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</si>
  <si>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</si>
  <si>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</si>
  <si>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</si>
  <si>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</si>
  <si>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</si>
  <si>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</si>
  <si>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</si>
  <si>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</si>
  <si>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</si>
  <si>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</si>
  <si>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</si>
  <si>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</si>
  <si>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</si>
  <si>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</si>
  <si>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</si>
  <si>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</si>
  <si>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</si>
  <si>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</si>
  <si>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</si>
  <si>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</si>
  <si>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</si>
  <si>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</si>
  <si>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</si>
  <si>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</si>
  <si>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</si>
  <si>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</si>
  <si>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</si>
  <si>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</si>
  <si>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</si>
  <si>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</si>
  <si>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</si>
  <si>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</si>
  <si>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</si>
  <si>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</si>
  <si>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</si>
  <si>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</si>
  <si>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</si>
  <si>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</si>
  <si>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</si>
  <si>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</si>
  <si>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</si>
  <si>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</si>
  <si>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</si>
  <si>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</si>
  <si>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</si>
  <si>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</si>
  <si>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</si>
  <si>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</si>
  <si>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</si>
  <si>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</si>
  <si>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</si>
  <si>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</si>
  <si>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</si>
  <si>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</si>
  <si>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</si>
  <si>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</si>
  <si>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</si>
  <si>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</si>
  <si>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</si>
  <si>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</si>
  <si>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</si>
  <si>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</si>
  <si>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</si>
  <si>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</si>
  <si>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</si>
  <si>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</si>
  <si>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</si>
  <si>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</si>
  <si>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</si>
  <si>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</si>
  <si>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</si>
  <si>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</si>
  <si>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</si>
  <si>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</si>
  <si>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</si>
  <si>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</si>
  <si>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</si>
  <si>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</si>
  <si>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</si>
  <si>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</si>
  <si>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</si>
  <si>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</si>
  <si>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</si>
  <si>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</si>
  <si>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</si>
  <si>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</si>
  <si>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</si>
  <si>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</si>
  <si>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</si>
  <si>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</si>
  <si>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</si>
  <si>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</si>
  <si>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</si>
  <si>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</si>
  <si>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</si>
  <si>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</si>
  <si>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</si>
  <si>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</si>
  <si>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</si>
  <si>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</si>
  <si>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</si>
  <si>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</si>
  <si>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</si>
  <si>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</si>
  <si>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</si>
  <si>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</si>
  <si>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</si>
  <si>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</si>
  <si>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</si>
  <si>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</si>
  <si>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</si>
  <si>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</si>
  <si>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</si>
  <si>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</si>
  <si>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</si>
  <si>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</si>
  <si>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</si>
  <si>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</si>
  <si>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</si>
  <si>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</si>
  <si>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</si>
  <si>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</si>
  <si>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</si>
  <si>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</si>
  <si>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</si>
  <si>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</si>
  <si>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</si>
  <si>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</si>
  <si>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</si>
  <si>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</si>
  <si>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</si>
  <si>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</si>
  <si>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</si>
  <si>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</si>
  <si>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</si>
  <si>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</si>
  <si>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</si>
  <si>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</si>
  <si>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</si>
  <si>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</si>
  <si>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</si>
  <si>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</si>
  <si>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</si>
  <si>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</si>
  <si>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</si>
  <si>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</si>
  <si>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</si>
  <si>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</si>
  <si>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</si>
  <si>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</si>
  <si>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</si>
  <si>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</si>
  <si>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</si>
  <si>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</si>
  <si>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</si>
  <si>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</si>
  <si>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</si>
  <si>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</si>
  <si>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</si>
  <si>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</si>
  <si>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</si>
  <si>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</si>
  <si>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</si>
  <si>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</si>
  <si>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</si>
  <si>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</si>
  <si>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</si>
  <si>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</si>
  <si>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</si>
  <si>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</si>
  <si>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</si>
  <si>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</si>
  <si>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</si>
  <si>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</si>
  <si>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</si>
  <si>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</si>
  <si>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</si>
  <si>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</si>
  <si>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</si>
  <si>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</si>
  <si>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</si>
  <si>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</si>
  <si>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</si>
  <si>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</si>
  <si>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</si>
  <si>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</si>
  <si>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</si>
  <si>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</si>
  <si>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</si>
  <si>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</si>
  <si>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</si>
  <si>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</si>
  <si>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</si>
  <si>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</si>
  <si>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</si>
  <si>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</si>
  <si>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</si>
  <si>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</si>
  <si>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</si>
  <si>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</si>
  <si>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</si>
  <si>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</si>
  <si>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</si>
  <si>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</si>
  <si>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</si>
  <si>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</si>
  <si>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</si>
  <si>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</si>
  <si>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</si>
  <si>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</si>
  <si>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</si>
  <si>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</si>
  <si>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</si>
  <si>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</si>
  <si>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</si>
  <si>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</si>
  <si>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</si>
  <si>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</si>
  <si>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</si>
  <si>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</si>
  <si>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</si>
  <si>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</si>
  <si>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</si>
  <si>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</si>
  <si>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</si>
  <si>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</si>
  <si>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</si>
  <si>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</si>
  <si>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</si>
  <si>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</si>
  <si>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</si>
  <si>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</si>
  <si>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</si>
  <si>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</si>
  <si>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</si>
  <si>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</si>
  <si>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</si>
  <si>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</si>
  <si>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</si>
  <si>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</si>
  <si>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</si>
  <si>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</si>
  <si>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</si>
  <si>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</si>
  <si>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</si>
  <si>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</si>
  <si>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</si>
  <si>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</si>
  <si>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</si>
  <si>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</si>
  <si>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</si>
  <si>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</si>
  <si>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</si>
  <si>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</si>
  <si>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</si>
  <si>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</si>
  <si>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</si>
  <si>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</si>
  <si>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</si>
  <si>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</si>
  <si>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</si>
  <si>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</si>
  <si>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</si>
  <si>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</si>
  <si>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</si>
  <si>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</si>
  <si>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</si>
  <si>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</si>
  <si>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</si>
  <si>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</si>
  <si>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</si>
  <si>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</si>
  <si>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</si>
  <si>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</si>
  <si>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</si>
  <si>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</si>
  <si>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</si>
  <si>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</si>
  <si>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</si>
  <si>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</si>
  <si>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</si>
  <si>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</si>
  <si>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</si>
  <si>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</si>
  <si>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</si>
  <si>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</si>
  <si>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</si>
  <si>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</si>
  <si>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</si>
  <si>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</si>
  <si>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</si>
  <si>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</si>
  <si>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</si>
  <si>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</si>
  <si>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</si>
  <si>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</si>
  <si>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</si>
  <si>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</si>
  <si>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</si>
  <si>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</si>
  <si>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</si>
  <si>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</si>
  <si>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</si>
  <si>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</si>
  <si>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</si>
  <si>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</si>
  <si>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</si>
  <si>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</si>
  <si>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</si>
  <si>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</si>
  <si>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</si>
  <si>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</si>
  <si>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</si>
  <si>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</si>
  <si>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</si>
  <si>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</si>
  <si>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</si>
  <si>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</si>
  <si>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</si>
  <si>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</si>
  <si>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</si>
  <si>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</si>
  <si>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</si>
  <si>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</si>
  <si>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</si>
  <si>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</si>
  <si>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</si>
  <si>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</si>
  <si>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</si>
  <si>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</si>
  <si>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</si>
  <si>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</si>
  <si>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</si>
  <si>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</si>
  <si>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</si>
  <si>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</si>
  <si>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</si>
  <si>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</si>
  <si>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</si>
  <si>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</si>
  <si>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</si>
  <si>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</si>
  <si>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</si>
  <si>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</si>
  <si>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</si>
  <si>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</si>
  <si>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</si>
  <si>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</si>
  <si>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</si>
  <si>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</si>
  <si>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</si>
  <si>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</si>
  <si>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</si>
  <si>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</si>
  <si>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</si>
  <si>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</si>
  <si>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</si>
  <si>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</si>
  <si>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</si>
  <si>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</si>
  <si>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</si>
  <si>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</si>
  <si>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</si>
  <si>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</si>
  <si>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</si>
  <si>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</si>
  <si>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</si>
  <si>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</si>
  <si>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</si>
  <si>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</si>
  <si>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</si>
  <si>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</si>
  <si>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</si>
  <si>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</si>
  <si>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</si>
  <si>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</si>
  <si>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</si>
  <si>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</si>
  <si>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</si>
  <si>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</si>
  <si>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</si>
  <si>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</si>
  <si>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</si>
  <si>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</si>
  <si>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</si>
  <si>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</si>
  <si>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</si>
  <si>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</si>
  <si>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</si>
  <si>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</si>
  <si>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</si>
  <si>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</si>
  <si>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</si>
  <si>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</si>
  <si>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</si>
  <si>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</si>
  <si>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</si>
  <si>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</si>
  <si>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</si>
  <si>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</si>
  <si>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</si>
  <si>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</si>
  <si>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</si>
  <si>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</si>
  <si>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</si>
  <si>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</si>
  <si>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</si>
  <si>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</si>
  <si>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</si>
  <si>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</si>
  <si>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</si>
  <si>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</si>
  <si>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</si>
  <si>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</si>
  <si>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</si>
  <si>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</si>
  <si>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</si>
  <si>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</si>
  <si>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</si>
  <si>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</si>
  <si>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</si>
  <si>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</si>
  <si>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</si>
  <si>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</si>
  <si>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</si>
  <si>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</si>
  <si>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</si>
  <si>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</si>
  <si>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</si>
  <si>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</si>
  <si>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</si>
  <si>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</si>
  <si>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</si>
  <si>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</si>
  <si>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</si>
  <si>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</si>
  <si>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</si>
  <si>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</si>
  <si>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</si>
  <si>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</si>
  <si>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</si>
  <si>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</si>
  <si>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</si>
  <si>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</si>
  <si>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</si>
  <si>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</si>
  <si>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</si>
  <si>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</si>
  <si>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</si>
  <si>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</si>
  <si>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</si>
  <si>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</si>
  <si>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</si>
  <si>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</si>
  <si>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</si>
  <si>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</si>
  <si>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</si>
  <si>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</si>
  <si>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</si>
  <si>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</si>
  <si>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</si>
  <si>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</si>
  <si>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</si>
  <si>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</si>
  <si>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</si>
  <si>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</si>
  <si>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</si>
  <si>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</si>
  <si>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</si>
  <si>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</si>
  <si>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</si>
  <si>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</si>
  <si>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</si>
  <si>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</si>
  <si>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</si>
  <si>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</si>
  <si>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</si>
  <si>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</si>
  <si>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</si>
  <si>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</si>
  <si>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</si>
  <si>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</si>
  <si>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</si>
  <si>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</si>
  <si>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</si>
  <si>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</si>
  <si>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</si>
  <si>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</si>
  <si>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</si>
  <si>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</si>
  <si>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</si>
  <si>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</si>
  <si>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</si>
  <si>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</si>
  <si>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</si>
  <si>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</si>
  <si>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</si>
  <si>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</si>
  <si>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</si>
  <si>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</si>
  <si>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</si>
  <si>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</si>
  <si>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</si>
  <si>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</si>
  <si>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</si>
  <si>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</si>
  <si>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</si>
  <si>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</si>
  <si>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</si>
  <si>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</si>
  <si>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</si>
  <si>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</si>
  <si>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</si>
  <si>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</si>
  <si>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</si>
  <si>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</si>
  <si>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</si>
  <si>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</si>
  <si>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</si>
  <si>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</si>
  <si>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</si>
  <si>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</si>
  <si>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</si>
  <si>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</si>
  <si>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</si>
  <si>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</si>
  <si>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</si>
  <si>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</si>
  <si>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</si>
  <si>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</si>
  <si>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</si>
  <si>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</si>
  <si>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</si>
  <si>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</si>
  <si>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</si>
  <si>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</si>
  <si>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</si>
  <si>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</si>
  <si>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</si>
  <si>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</si>
  <si>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</si>
  <si>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</si>
  <si>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</si>
  <si>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</si>
  <si>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</si>
  <si>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</si>
  <si>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</si>
  <si>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</si>
  <si>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</si>
  <si>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</si>
  <si>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</si>
  <si>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</si>
  <si>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</si>
  <si>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</si>
  <si>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</si>
  <si>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</si>
  <si>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</si>
  <si>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</si>
  <si>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</si>
  <si>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</si>
  <si>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</si>
  <si>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</si>
  <si>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</si>
  <si>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</si>
  <si>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</si>
  <si>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</si>
  <si>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</si>
  <si>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</si>
  <si>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</si>
  <si>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</si>
  <si>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</si>
  <si>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</si>
  <si>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</si>
  <si>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</si>
  <si>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</si>
  <si>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</si>
  <si>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</si>
  <si>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</si>
  <si>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</si>
  <si>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</si>
  <si>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</si>
  <si>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</si>
  <si>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</si>
  <si>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</si>
  <si>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</si>
  <si>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</si>
  <si>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</si>
  <si>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</si>
  <si>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</si>
  <si>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</si>
  <si>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</si>
  <si>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</si>
  <si>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</si>
  <si>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</si>
  <si>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</si>
  <si>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</si>
  <si>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</si>
  <si>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</si>
  <si>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</si>
  <si>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</si>
  <si>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</si>
  <si>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</si>
  <si>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</si>
  <si>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</si>
  <si>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</si>
  <si>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</si>
  <si>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</si>
  <si>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</si>
  <si>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</si>
  <si>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</si>
  <si>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</si>
  <si>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</si>
  <si>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</si>
  <si>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</si>
  <si>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</si>
  <si>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</si>
  <si>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</si>
  <si>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</si>
  <si>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</si>
  <si>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</si>
  <si>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</si>
  <si>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</si>
  <si>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</si>
  <si>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</si>
  <si>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</si>
  <si>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</si>
  <si>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</si>
  <si>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</si>
  <si>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</si>
  <si>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</si>
  <si>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</si>
  <si>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</si>
  <si>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</si>
  <si>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</si>
  <si>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</si>
  <si>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</si>
  <si>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</si>
  <si>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</si>
  <si>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</si>
  <si>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</si>
  <si>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</si>
  <si>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</si>
  <si>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</si>
  <si>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</si>
  <si>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</si>
  <si>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</si>
  <si>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</si>
  <si>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</si>
  <si>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</si>
  <si>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</si>
  <si>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</si>
  <si>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</si>
  <si>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</si>
  <si>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</si>
  <si>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</si>
  <si>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</si>
  <si>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</si>
  <si>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</si>
  <si>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</si>
  <si>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</si>
  <si>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</si>
  <si>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</si>
  <si>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</si>
  <si>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</si>
  <si>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</si>
  <si>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</si>
  <si>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</si>
  <si>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</si>
  <si>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</si>
  <si>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</si>
  <si>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</si>
  <si>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</si>
  <si>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</si>
  <si>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</si>
  <si>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</si>
  <si>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</si>
  <si>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</si>
  <si>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</si>
  <si>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</si>
  <si>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</si>
  <si>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</si>
  <si>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</si>
  <si>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</si>
  <si>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</si>
  <si>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</si>
  <si>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</si>
  <si>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</si>
  <si>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</si>
  <si>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</si>
  <si>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</si>
  <si>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</si>
  <si>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</si>
  <si>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</si>
  <si>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</si>
  <si>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</si>
  <si>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</si>
  <si>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</si>
  <si>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</si>
  <si>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</si>
  <si>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</si>
  <si>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</si>
  <si>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</si>
  <si>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</si>
  <si>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</si>
  <si>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</si>
  <si>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</si>
  <si>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</si>
  <si>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</si>
  <si>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</si>
  <si>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</si>
  <si>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</si>
  <si>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</si>
  <si>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</si>
  <si>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</si>
  <si>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</si>
  <si>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</si>
  <si>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</si>
  <si>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</si>
  <si>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</si>
  <si>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</si>
  <si>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</si>
  <si>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</si>
  <si>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</si>
  <si>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</si>
  <si>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</si>
  <si>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</si>
  <si>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</si>
  <si>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</si>
  <si>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</si>
  <si>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</si>
  <si>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</si>
  <si>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</si>
  <si>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</si>
  <si>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</si>
  <si>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</si>
  <si>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</si>
  <si>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</si>
  <si>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</si>
  <si>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</si>
  <si>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</si>
  <si>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</si>
  <si>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</si>
  <si>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</si>
  <si>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</si>
  <si>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</si>
  <si>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</si>
  <si>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</si>
  <si>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</si>
  <si>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</si>
  <si>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</si>
  <si>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</si>
  <si>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</si>
  <si>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</si>
  <si>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</si>
  <si>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</si>
  <si>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</si>
  <si>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</si>
  <si>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</si>
  <si>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</si>
  <si>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</si>
  <si>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</si>
  <si>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</si>
  <si>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</si>
  <si>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</si>
  <si>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</si>
  <si>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</si>
  <si>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</si>
  <si>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</si>
  <si>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</si>
  <si>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</si>
  <si>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</si>
  <si>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</si>
  <si>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</si>
  <si>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</si>
  <si>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</si>
  <si>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</si>
  <si>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</si>
  <si>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</si>
  <si>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</si>
  <si>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</si>
  <si>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</si>
  <si>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</si>
  <si>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</si>
  <si>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</si>
  <si>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</si>
  <si>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</si>
  <si>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</si>
  <si>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</si>
  <si>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</si>
  <si>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</si>
  <si>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</si>
  <si>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</si>
  <si>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</si>
  <si>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</si>
  <si>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</si>
  <si>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</si>
  <si>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</si>
  <si>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</si>
  <si>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</si>
  <si>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</si>
  <si>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</si>
  <si>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</si>
  <si>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</si>
  <si>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</si>
  <si>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</si>
  <si>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</si>
  <si>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</si>
  <si>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</si>
  <si>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</si>
  <si>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</si>
  <si>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</si>
  <si>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</si>
  <si>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</si>
  <si>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</si>
  <si>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</si>
  <si>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</si>
  <si>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</si>
  <si>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</si>
  <si>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</si>
  <si>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</si>
  <si>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</si>
  <si>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</si>
  <si>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</si>
  <si>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</si>
  <si>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</si>
  <si>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</si>
  <si>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</si>
  <si>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</si>
  <si>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</si>
  <si>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</si>
  <si>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</si>
  <si>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</si>
  <si>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</si>
  <si>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</si>
  <si>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</si>
  <si>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</si>
  <si>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</si>
  <si>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</si>
  <si>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</si>
  <si>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</si>
  <si>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</si>
  <si>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</si>
  <si>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</si>
  <si>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</si>
  <si>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</si>
  <si>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</si>
  <si>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</si>
  <si>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</si>
  <si>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</si>
  <si>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</si>
  <si>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</si>
  <si>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</si>
  <si>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</si>
  <si>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</si>
  <si>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</si>
  <si>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</si>
  <si>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</si>
  <si>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</si>
  <si>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</si>
  <si>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</si>
  <si>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</si>
  <si>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</si>
  <si>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</si>
  <si>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</si>
  <si>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</si>
  <si>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</si>
  <si>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</si>
  <si>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</si>
  <si>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</si>
  <si>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</si>
  <si>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</si>
  <si>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</si>
  <si>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</si>
  <si>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</si>
  <si>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</si>
  <si>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</si>
  <si>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</si>
  <si>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</si>
  <si>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</si>
  <si>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</si>
  <si>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</si>
  <si>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</si>
  <si>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</si>
  <si>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</si>
  <si>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</si>
  <si>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</si>
  <si>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</si>
  <si>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</si>
  <si>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</si>
  <si>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</si>
  <si>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</si>
  <si>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</si>
  <si>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</si>
  <si>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</si>
  <si>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</si>
  <si>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</si>
  <si>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</si>
  <si>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</si>
  <si>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</si>
  <si>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</si>
  <si>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</si>
  <si>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</si>
  <si>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</si>
  <si>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</si>
  <si>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</si>
  <si>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</si>
  <si>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</si>
  <si>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</si>
  <si>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</si>
  <si>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</si>
  <si>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</si>
  <si>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</si>
  <si>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</si>
  <si>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</si>
  <si>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</si>
  <si>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</si>
  <si>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</si>
  <si>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</si>
  <si>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</si>
  <si>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</si>
  <si>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</si>
  <si>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</si>
  <si>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</si>
  <si>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</si>
  <si>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</si>
  <si>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</si>
  <si>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</si>
  <si>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</si>
  <si>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</si>
  <si>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</si>
  <si>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</si>
  <si>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</si>
  <si>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</si>
  <si>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</si>
  <si>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</si>
  <si>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</si>
  <si>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</si>
  <si>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</si>
  <si>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</si>
  <si>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</si>
  <si>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</si>
  <si>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</si>
  <si>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</si>
  <si>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</si>
  <si>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</si>
  <si>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</si>
  <si>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</si>
  <si>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</si>
  <si>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</si>
  <si>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</si>
  <si>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</si>
  <si>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</si>
  <si>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</si>
  <si>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</si>
  <si>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</si>
  <si>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</si>
  <si>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</si>
  <si>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</si>
  <si>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</si>
  <si>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</si>
  <si>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</si>
  <si>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</si>
  <si>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</si>
  <si>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</si>
  <si>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</si>
  <si>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</si>
  <si>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</si>
  <si>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</si>
  <si>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</si>
  <si>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</si>
  <si>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</si>
  <si>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</si>
  <si>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</si>
  <si>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</si>
  <si>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</si>
  <si>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</si>
  <si>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</si>
  <si>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</si>
  <si>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</si>
  <si>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</si>
  <si>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</si>
  <si>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</si>
  <si>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</si>
  <si>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</si>
  <si>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</si>
  <si>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</si>
  <si>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</si>
  <si>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</si>
  <si>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</si>
  <si>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</si>
  <si>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</si>
  <si>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</si>
  <si>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</si>
  <si>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</si>
  <si>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</si>
  <si>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</si>
  <si>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</si>
  <si>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</si>
  <si>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</si>
  <si>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</si>
  <si>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</si>
  <si>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</si>
  <si>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</si>
  <si>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</si>
  <si>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</si>
  <si>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</si>
  <si>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</si>
  <si>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</si>
  <si>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</si>
  <si>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</si>
  <si>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</si>
  <si>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</si>
  <si>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</si>
  <si>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</si>
  <si>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</si>
  <si>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</si>
  <si>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</si>
  <si>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</si>
  <si>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</si>
  <si>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</si>
  <si>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</si>
  <si>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</si>
  <si>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</si>
  <si>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</si>
  <si>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</si>
  <si>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</si>
  <si>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</si>
  <si>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</si>
  <si>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</si>
  <si>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</si>
  <si>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</si>
  <si>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</si>
  <si>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</si>
  <si>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</si>
  <si>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</si>
  <si>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</si>
  <si>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</si>
  <si>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</si>
  <si>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</si>
  <si>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</si>
  <si>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</si>
  <si>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</si>
  <si>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</si>
  <si>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</si>
  <si>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</si>
  <si>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</si>
  <si>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</si>
  <si>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</si>
  <si>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</si>
  <si>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</si>
  <si>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</si>
  <si>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</si>
  <si>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</si>
  <si>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</si>
  <si>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</si>
  <si>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</si>
  <si>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</si>
  <si>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</si>
  <si>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</si>
  <si>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</si>
  <si>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</si>
  <si>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</si>
  <si>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</si>
  <si>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</si>
  <si>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</si>
  <si>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</si>
  <si>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</si>
  <si>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</si>
  <si>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</si>
  <si>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</si>
  <si>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</si>
  <si>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</si>
  <si>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</si>
  <si>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</si>
  <si>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</si>
  <si>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</si>
  <si>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</si>
  <si>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</si>
  <si>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</si>
  <si>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</si>
  <si>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</si>
  <si>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</si>
  <si>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</si>
  <si>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</si>
  <si>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</si>
  <si>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</si>
  <si>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</si>
  <si>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</si>
  <si>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</si>
  <si>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</si>
  <si>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</si>
  <si>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</si>
  <si>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</si>
  <si>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</si>
  <si>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</si>
  <si>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</si>
  <si>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</si>
  <si>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</si>
  <si>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</si>
  <si>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</si>
  <si>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</si>
  <si>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</si>
  <si>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</si>
  <si>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</si>
  <si>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</si>
  <si>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</si>
  <si>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</si>
  <si>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</si>
  <si>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</si>
  <si>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</si>
  <si>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</si>
  <si>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</si>
  <si>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</si>
  <si>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</si>
  <si>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</si>
  <si>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</si>
  <si>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</si>
  <si>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</si>
  <si>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</si>
  <si>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</si>
  <si>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</si>
  <si>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</si>
  <si>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</si>
  <si>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</si>
  <si>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</si>
  <si>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</si>
  <si>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</si>
  <si>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</si>
  <si>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</si>
  <si>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</si>
  <si>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</si>
  <si>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</si>
  <si>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</si>
  <si>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</si>
  <si>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</si>
  <si>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</si>
  <si>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</si>
  <si>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</si>
  <si>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</si>
  <si>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</si>
  <si>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</si>
  <si>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</si>
  <si>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</si>
  <si>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</si>
  <si>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</si>
  <si>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</si>
  <si>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</si>
  <si>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</si>
  <si>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</si>
  <si>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</si>
  <si>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</si>
  <si>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</si>
  <si>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</si>
  <si>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</si>
  <si>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</si>
  <si>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</si>
  <si>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</si>
  <si>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</si>
  <si>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</si>
  <si>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</si>
  <si>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</si>
  <si>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</si>
  <si>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</si>
  <si>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</si>
  <si>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</si>
  <si>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</si>
  <si>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</si>
  <si>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</si>
  <si>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</si>
  <si>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</si>
  <si>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</si>
  <si>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</si>
  <si>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</si>
  <si>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</si>
  <si>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</si>
  <si>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</si>
  <si>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</si>
  <si>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</si>
  <si>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</si>
  <si>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</si>
  <si>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</si>
  <si>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</si>
  <si>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</si>
  <si>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</si>
  <si>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</si>
  <si>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</si>
  <si>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</si>
  <si>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</si>
  <si>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</si>
  <si>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</si>
  <si>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</si>
  <si>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</si>
  <si>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</si>
  <si>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</si>
  <si>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</si>
  <si>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</si>
  <si>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</si>
  <si>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</si>
  <si>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</si>
  <si>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</si>
  <si>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</si>
  <si>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</si>
  <si>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</si>
  <si>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</si>
  <si>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</si>
  <si>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</si>
  <si>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</si>
  <si>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</si>
  <si>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</si>
  <si>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</si>
  <si>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</si>
  <si>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</si>
  <si>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</si>
  <si>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</si>
  <si>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</si>
  <si>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</si>
  <si>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</si>
  <si>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</si>
  <si>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</si>
  <si>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</si>
  <si>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</si>
  <si>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</si>
  <si>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</si>
  <si>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</si>
  <si>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</si>
  <si>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</si>
  <si>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</si>
  <si>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</si>
  <si>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</si>
  <si>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</si>
  <si>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</si>
  <si>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</si>
  <si>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</si>
  <si>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</si>
  <si>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</si>
  <si>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</si>
  <si>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</si>
  <si>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</si>
  <si>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</si>
  <si>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</si>
  <si>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</si>
  <si>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</si>
  <si>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</si>
  <si>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</si>
  <si>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</si>
  <si>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</si>
  <si>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</si>
  <si>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</si>
  <si>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</si>
  <si>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</si>
  <si>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</si>
  <si>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</si>
  <si>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</si>
  <si>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</si>
  <si>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</si>
  <si>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</si>
  <si>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</si>
  <si>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</si>
  <si>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</si>
  <si>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</si>
  <si>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</si>
  <si>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</si>
  <si>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</si>
  <si>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</si>
  <si>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</si>
  <si>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</si>
  <si>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</si>
  <si>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</si>
  <si>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</si>
  <si>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</si>
  <si>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</si>
  <si>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</si>
  <si>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</si>
  <si>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</si>
  <si>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</si>
  <si>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</si>
  <si>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</si>
  <si>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</si>
  <si>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</si>
  <si>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</si>
  <si>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</si>
  <si>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</si>
  <si>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</si>
  <si>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</si>
  <si>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</si>
  <si>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</si>
  <si>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</si>
  <si>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</si>
  <si>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</si>
  <si>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</si>
  <si>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</si>
  <si>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</si>
  <si>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</si>
  <si>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</si>
  <si>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</si>
  <si>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</si>
  <si>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</si>
  <si>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</si>
  <si>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</si>
  <si>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</si>
  <si>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</si>
  <si>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</si>
  <si>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</si>
  <si>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</si>
  <si>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</si>
  <si>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</si>
  <si>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</si>
  <si>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</si>
  <si>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</si>
  <si>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</si>
  <si>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</si>
  <si>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</si>
  <si>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</si>
  <si>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</si>
  <si>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</si>
  <si>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</si>
  <si>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</si>
  <si>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</si>
  <si>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</si>
  <si>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</si>
  <si>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</si>
  <si>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</si>
  <si>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</si>
  <si>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</si>
  <si>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</si>
  <si>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</si>
  <si>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</si>
  <si>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</si>
  <si>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</si>
  <si>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</si>
  <si>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</si>
  <si>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</si>
  <si>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</si>
  <si>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</si>
  <si>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</si>
  <si>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</si>
  <si>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</si>
  <si>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</si>
  <si>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</si>
  <si>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</si>
  <si>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</si>
  <si>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</si>
  <si>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</si>
  <si>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</si>
  <si>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</si>
  <si>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</si>
  <si>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</si>
  <si>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</si>
  <si>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</si>
  <si>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</si>
  <si>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</si>
  <si>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</si>
  <si>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</si>
  <si>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</si>
  <si>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</si>
  <si>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</si>
  <si>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</si>
  <si>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</si>
  <si>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</si>
  <si>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</si>
  <si>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</si>
  <si>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</si>
  <si>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</si>
  <si>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</si>
  <si>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</si>
  <si>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</si>
  <si>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</si>
  <si>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</si>
  <si>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</si>
  <si>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</si>
  <si>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</si>
  <si>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</si>
  <si>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</si>
  <si>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</si>
  <si>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</si>
  <si>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</si>
  <si>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</si>
  <si>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</si>
  <si>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</si>
  <si>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</si>
  <si>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</si>
  <si>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</si>
  <si>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</si>
  <si>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</si>
  <si>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</si>
  <si>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</si>
  <si>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</si>
  <si>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</si>
  <si>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</si>
  <si>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</si>
  <si>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</si>
  <si>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</si>
  <si>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</si>
  <si>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</si>
  <si>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</si>
  <si>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</si>
  <si>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</si>
  <si>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</si>
  <si>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</si>
  <si>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</si>
  <si>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</si>
  <si>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</si>
  <si>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</si>
  <si>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</si>
  <si>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</si>
  <si>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</si>
  <si>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</si>
  <si>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</si>
  <si>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</si>
  <si>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</si>
  <si>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</si>
  <si>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</si>
  <si>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</si>
  <si>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</si>
  <si>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</si>
  <si>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</si>
  <si>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</si>
  <si>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</si>
  <si>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</si>
  <si>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</si>
  <si>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</si>
  <si>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</si>
  <si>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</si>
  <si>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</si>
  <si>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</si>
  <si>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</si>
  <si>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</si>
  <si>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</si>
  <si>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</si>
  <si>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</si>
  <si>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</si>
  <si>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</si>
  <si>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</si>
  <si>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</si>
  <si>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</si>
  <si>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</si>
  <si>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</si>
  <si>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</si>
  <si>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</si>
  <si>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</si>
  <si>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</si>
  <si>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</si>
  <si>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</si>
  <si>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</si>
  <si>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</si>
  <si>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</si>
  <si>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</si>
  <si>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</si>
  <si>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</si>
  <si>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</si>
  <si>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</si>
  <si>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</si>
  <si>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</si>
  <si>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</si>
  <si>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</si>
  <si>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</si>
  <si>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</si>
  <si>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</si>
  <si>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</si>
  <si>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</si>
  <si>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</si>
  <si>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</si>
  <si>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</si>
  <si>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</si>
  <si>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</si>
  <si>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</si>
  <si>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</si>
  <si>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</si>
  <si>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</si>
  <si>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</si>
  <si>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</si>
  <si>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</si>
  <si>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</si>
  <si>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</si>
  <si>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</si>
  <si>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</si>
  <si>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</si>
  <si>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</si>
  <si>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</si>
  <si>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</si>
  <si>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</si>
  <si>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</si>
  <si>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</si>
  <si>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</si>
  <si>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</si>
  <si>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</si>
  <si>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</si>
  <si>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</si>
  <si>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</si>
  <si>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</si>
  <si>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</si>
  <si>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</si>
  <si>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</si>
  <si>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</si>
  <si>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</si>
  <si>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</si>
  <si>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</si>
  <si>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</si>
  <si>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</si>
  <si>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</si>
  <si>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</si>
  <si>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</si>
  <si>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</si>
  <si>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</si>
  <si>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</si>
  <si>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</si>
  <si>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</si>
  <si>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</si>
  <si>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</si>
  <si>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</si>
  <si>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</si>
  <si>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</si>
  <si>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</si>
  <si>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</si>
  <si>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</si>
  <si>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</si>
  <si>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</si>
  <si>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</si>
  <si>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</si>
  <si>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</si>
  <si>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</si>
  <si>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</si>
  <si>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</si>
  <si>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</si>
  <si>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</si>
  <si>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</si>
  <si>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</si>
  <si>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</si>
  <si>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</si>
  <si>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</si>
  <si>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</si>
  <si>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</si>
  <si>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</si>
  <si>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</si>
  <si>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</si>
  <si>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</si>
  <si>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</si>
  <si>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</si>
  <si>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</si>
  <si>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</si>
  <si>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</si>
  <si>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</si>
  <si>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</si>
  <si>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</si>
  <si>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</si>
  <si>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</si>
  <si>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</si>
  <si>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</si>
  <si>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</si>
  <si>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</si>
  <si>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</si>
  <si>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</si>
  <si>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</si>
  <si>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</si>
  <si>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</si>
  <si>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</si>
  <si>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</si>
  <si>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</si>
  <si>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</si>
  <si>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</si>
  <si>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</si>
  <si>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</si>
  <si>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</si>
  <si>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</si>
  <si>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</si>
  <si>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</si>
  <si>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</si>
  <si>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</si>
  <si>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</si>
  <si>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</si>
  <si>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</si>
  <si>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</si>
  <si>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</si>
  <si>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</si>
  <si>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</si>
  <si>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</si>
  <si>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</si>
  <si>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</si>
  <si>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</si>
  <si>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</si>
  <si>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</si>
  <si>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</si>
  <si>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</si>
  <si>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</si>
  <si>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</si>
  <si>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</si>
  <si>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</si>
  <si>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</si>
  <si>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</si>
  <si>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</si>
  <si>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</si>
  <si>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</si>
  <si>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</si>
  <si>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</si>
  <si>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</si>
  <si>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</si>
  <si>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</si>
  <si>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</si>
  <si>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</si>
  <si>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</si>
  <si>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</si>
  <si>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</si>
  <si>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</si>
  <si>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</si>
  <si>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</si>
  <si>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</si>
  <si>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</si>
  <si>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</si>
  <si>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</si>
  <si>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</si>
  <si>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</si>
  <si>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</si>
  <si>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</si>
  <si>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</si>
  <si>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</si>
  <si>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</si>
  <si>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</si>
  <si>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</si>
  <si>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</si>
  <si>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</si>
  <si>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</si>
  <si>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</si>
  <si>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</si>
  <si>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</si>
  <si>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</si>
  <si>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</si>
  <si>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</si>
  <si>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</si>
  <si>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</si>
  <si>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</si>
  <si>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</si>
  <si>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</si>
  <si>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</si>
  <si>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</si>
  <si>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</si>
  <si>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</si>
  <si>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</si>
  <si>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</si>
  <si>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</si>
  <si>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</si>
  <si>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</si>
  <si>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</si>
  <si>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</si>
  <si>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</si>
  <si>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</si>
  <si>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</si>
  <si>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</si>
  <si>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</si>
  <si>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</si>
  <si>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</si>
  <si>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</si>
  <si>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</si>
  <si>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</si>
  <si>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</si>
  <si>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</si>
  <si>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</si>
  <si>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</si>
  <si>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</si>
  <si>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</si>
  <si>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</si>
  <si>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</si>
  <si>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</si>
  <si>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</si>
  <si>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</si>
  <si>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</si>
  <si>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</si>
  <si>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</si>
  <si>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</si>
  <si>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</si>
  <si>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</si>
  <si>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</si>
  <si>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</si>
  <si>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</si>
  <si>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</si>
  <si>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</si>
  <si>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</si>
  <si>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</si>
  <si>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</si>
  <si>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</si>
  <si>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</si>
  <si>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</si>
  <si>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</si>
  <si>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</si>
  <si>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</si>
  <si>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</si>
  <si>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</si>
  <si>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</si>
  <si>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</si>
  <si>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</si>
  <si>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</si>
  <si>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</si>
  <si>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</si>
  <si>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</si>
  <si>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</si>
  <si>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</si>
  <si>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</si>
  <si>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</si>
  <si>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</si>
  <si>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</si>
  <si>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</si>
  <si>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</si>
  <si>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</si>
  <si>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</si>
  <si>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</si>
  <si>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</si>
  <si>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</si>
  <si>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</si>
  <si>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</si>
  <si>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</si>
  <si>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</si>
  <si>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</si>
  <si>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</si>
  <si>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</si>
  <si>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</si>
  <si>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</si>
  <si>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</si>
  <si>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</si>
  <si>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</si>
  <si>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</si>
  <si>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</si>
  <si>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</si>
  <si>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</si>
  <si>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</si>
  <si>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</si>
  <si>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</si>
  <si>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</si>
  <si>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</si>
  <si>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</si>
  <si>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</si>
  <si>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</si>
  <si>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</si>
  <si>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</si>
  <si>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</si>
  <si>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</si>
  <si>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</si>
  <si>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</si>
  <si>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</si>
  <si>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</si>
  <si>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</si>
  <si>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</si>
  <si>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</si>
  <si>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</si>
  <si>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</si>
  <si>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</si>
  <si>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</si>
  <si>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</si>
  <si>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</si>
  <si>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</si>
  <si>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</si>
  <si>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</si>
  <si>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</si>
  <si>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</si>
  <si>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</si>
  <si>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</si>
  <si>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</si>
  <si>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</si>
  <si>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</si>
  <si>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</si>
  <si>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</si>
  <si>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</si>
  <si>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</si>
  <si>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</si>
  <si>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</si>
  <si>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</si>
  <si>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</si>
  <si>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</si>
  <si>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</si>
  <si>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</si>
  <si>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</si>
  <si>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</si>
  <si>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</si>
  <si>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</si>
  <si>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</si>
  <si>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</si>
  <si>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</si>
  <si>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</si>
  <si>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</si>
  <si>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</si>
  <si>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</si>
  <si>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</si>
  <si>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</si>
  <si>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</si>
  <si>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</si>
  <si>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</si>
  <si>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</si>
  <si>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</si>
  <si>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</si>
  <si>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</si>
  <si>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</si>
  <si>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</si>
  <si>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</si>
  <si>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</si>
  <si>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</si>
  <si>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</si>
  <si>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</si>
  <si>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</si>
  <si>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</si>
  <si>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</si>
  <si>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</si>
  <si>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</si>
  <si>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</si>
  <si>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</si>
  <si>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</si>
  <si>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</si>
  <si>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</si>
  <si>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</si>
  <si>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</si>
  <si>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</si>
  <si>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</si>
  <si>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</si>
  <si>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</si>
  <si>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</si>
  <si>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</si>
  <si>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</si>
  <si>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</si>
  <si>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</si>
  <si>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</si>
  <si>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</si>
  <si>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</si>
  <si>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</si>
  <si>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</si>
  <si>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</si>
  <si>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</si>
  <si>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</si>
  <si>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</si>
  <si>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</si>
  <si>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</si>
  <si>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</si>
  <si>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</si>
  <si>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</si>
  <si>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</si>
  <si>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</si>
  <si>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</si>
  <si>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</si>
  <si>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</si>
  <si>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</si>
  <si>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</si>
  <si>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</si>
  <si>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</si>
  <si>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</si>
  <si>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</si>
  <si>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</si>
  <si>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</si>
  <si>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</si>
  <si>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</si>
  <si>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</si>
  <si>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</si>
  <si>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</si>
  <si>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</si>
  <si>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</si>
  <si>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</si>
  <si>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</si>
  <si>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</si>
  <si>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</si>
  <si>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</si>
  <si>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</si>
  <si>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</si>
  <si>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</si>
  <si>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</si>
  <si>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</si>
  <si>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</si>
  <si>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</si>
  <si>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</si>
  <si>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</si>
  <si>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</si>
  <si>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</si>
  <si>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</si>
  <si>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</si>
  <si>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</si>
  <si>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</si>
  <si>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</si>
  <si>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</si>
  <si>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</si>
  <si>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</si>
  <si>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</si>
  <si>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</si>
  <si>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</si>
  <si>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</si>
  <si>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</si>
  <si>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</si>
  <si>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</si>
  <si>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</si>
  <si>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</si>
  <si>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</si>
  <si>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</si>
  <si>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</si>
  <si>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</si>
  <si>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</si>
  <si>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</si>
  <si>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</si>
  <si>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</si>
  <si>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</si>
  <si>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</si>
  <si>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</si>
  <si>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</si>
  <si>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</si>
  <si>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</si>
  <si>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</si>
  <si>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</si>
  <si>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</si>
  <si>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</si>
  <si>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</si>
  <si>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</si>
  <si>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</si>
  <si>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</si>
  <si>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</si>
  <si>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</si>
  <si>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</si>
  <si>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</si>
  <si>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</si>
  <si>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</si>
  <si>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</si>
  <si>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</si>
  <si>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</si>
  <si>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</si>
  <si>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</si>
  <si>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</si>
  <si>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</si>
  <si>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</si>
  <si>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</si>
  <si>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</si>
  <si>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</si>
  <si>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</si>
  <si>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</si>
  <si>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</si>
  <si>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</si>
  <si>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</si>
  <si>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</si>
  <si>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</si>
  <si>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</si>
  <si>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</si>
  <si>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</si>
  <si>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</si>
  <si>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</si>
  <si>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</si>
  <si>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</si>
  <si>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</si>
  <si>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</si>
  <si>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</si>
  <si>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</si>
  <si>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</si>
  <si>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</si>
  <si>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</si>
  <si>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</si>
  <si>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</si>
  <si>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</si>
  <si>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</si>
  <si>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</si>
  <si>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</si>
  <si>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</si>
  <si>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</si>
  <si>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</si>
  <si>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</si>
  <si>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</si>
  <si>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</si>
  <si>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</si>
  <si>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</si>
  <si>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</si>
  <si>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</si>
  <si>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</si>
  <si>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</si>
  <si>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</si>
  <si>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</si>
  <si>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</si>
  <si>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</si>
  <si>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</si>
  <si>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</si>
  <si>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</si>
  <si>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</si>
  <si>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</si>
  <si>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</si>
  <si>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</si>
  <si>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</si>
  <si>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</si>
  <si>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</si>
  <si>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</si>
  <si>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</si>
  <si>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</si>
  <si>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</si>
  <si>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</si>
  <si>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</si>
  <si>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</si>
  <si>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</si>
  <si>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</si>
  <si>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</si>
  <si>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</si>
  <si>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</si>
  <si>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</si>
  <si>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</si>
  <si>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</si>
  <si>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</si>
  <si>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</si>
  <si>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</si>
  <si>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</si>
  <si>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</si>
  <si>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</si>
  <si>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</si>
  <si>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</si>
  <si>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</si>
  <si>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</si>
  <si>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</si>
  <si>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</si>
  <si>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</si>
  <si>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</si>
  <si>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</si>
  <si>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</si>
  <si>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</si>
  <si>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</si>
  <si>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</si>
  <si>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</si>
  <si>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</si>
  <si>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</si>
  <si>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</si>
  <si>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</si>
  <si>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</si>
  <si>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</si>
  <si>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</si>
  <si>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</si>
  <si>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</si>
  <si>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</si>
  <si>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</si>
  <si>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</si>
  <si>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</si>
  <si>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</si>
  <si>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</si>
  <si>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</si>
  <si>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</si>
  <si>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</si>
  <si>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</si>
  <si>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</si>
  <si>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</si>
  <si>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</si>
  <si>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</si>
  <si>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</si>
  <si>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</si>
  <si>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</si>
  <si>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</si>
  <si>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</si>
  <si>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</si>
  <si>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</si>
  <si>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</si>
  <si>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</si>
  <si>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</si>
  <si>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</si>
  <si>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</si>
  <si>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</si>
  <si>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</si>
  <si>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</si>
  <si>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</si>
  <si>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</si>
  <si>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</si>
  <si>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</si>
  <si>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</si>
  <si>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</si>
  <si>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</si>
  <si>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</si>
  <si>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</si>
  <si>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</si>
  <si>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</si>
  <si>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</si>
  <si>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</si>
  <si>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</si>
  <si>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</si>
  <si>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</si>
  <si>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</si>
  <si>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</si>
  <si>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</si>
  <si>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</si>
  <si>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</si>
  <si>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</si>
  <si>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</si>
  <si>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</si>
  <si>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</si>
  <si>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</si>
  <si>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</si>
  <si>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</si>
  <si>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</si>
  <si>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</si>
  <si>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</si>
  <si>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</si>
  <si>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</si>
  <si>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</si>
  <si>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</si>
  <si>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</si>
  <si>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</si>
  <si>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</si>
  <si>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</si>
  <si>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</si>
  <si>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</si>
  <si>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</si>
  <si>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</si>
  <si>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</si>
  <si>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</si>
  <si>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</si>
  <si>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</si>
  <si>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</si>
  <si>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</si>
  <si>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</si>
  <si>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</si>
  <si>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</si>
  <si>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</si>
  <si>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</si>
  <si>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</si>
  <si>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</si>
  <si>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</si>
  <si>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</si>
  <si>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</si>
  <si>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</si>
  <si>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</si>
  <si>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</si>
  <si>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</si>
  <si>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</si>
  <si>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</si>
  <si>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</si>
  <si>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</si>
  <si>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</si>
  <si>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</si>
  <si>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</si>
  <si>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</si>
  <si>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</si>
  <si>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</si>
  <si>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</si>
  <si>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</si>
  <si>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</si>
  <si>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</si>
  <si>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</si>
  <si>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</si>
  <si>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</si>
  <si>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</si>
  <si>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</si>
  <si>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</si>
  <si>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</si>
  <si>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</si>
  <si>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</si>
  <si>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</si>
  <si>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</si>
  <si>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</si>
  <si>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</si>
  <si>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</si>
  <si>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</si>
  <si>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</si>
  <si>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</si>
  <si>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</si>
  <si>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</si>
  <si>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</si>
  <si>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</si>
  <si>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</si>
  <si>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</si>
  <si>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</si>
  <si>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</si>
  <si>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</si>
  <si>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</si>
  <si>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</si>
  <si>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</si>
  <si>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</si>
  <si>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</si>
  <si>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</si>
  <si>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</si>
  <si>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</si>
  <si>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</si>
  <si>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</si>
  <si>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</si>
  <si>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</si>
  <si>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</si>
  <si>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</si>
  <si>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</si>
  <si>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</si>
  <si>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</si>
  <si>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</si>
  <si>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</si>
  <si>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</si>
  <si>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</si>
  <si>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</si>
  <si>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</si>
  <si>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</si>
  <si>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</si>
  <si>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</si>
  <si>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</si>
  <si>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</si>
  <si>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</si>
  <si>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</si>
  <si>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</si>
  <si>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</si>
  <si>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</si>
  <si>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</si>
  <si>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</si>
  <si>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</si>
  <si>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</si>
  <si>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</si>
  <si>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</si>
  <si>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</si>
  <si>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</si>
  <si>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</si>
  <si>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</si>
  <si>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</si>
  <si>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</si>
  <si>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</si>
  <si>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</si>
  <si>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</si>
  <si>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</si>
  <si>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</si>
  <si>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</si>
  <si>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</si>
  <si>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</si>
  <si>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</si>
  <si>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</si>
  <si>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</si>
  <si>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</si>
  <si>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</si>
  <si>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</si>
  <si>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</si>
  <si>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</si>
  <si>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</si>
  <si>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</si>
  <si>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</si>
  <si>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</si>
  <si>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</si>
  <si>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</si>
  <si>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</si>
  <si>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</si>
  <si>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</si>
  <si>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</si>
  <si>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</si>
  <si>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</si>
  <si>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</si>
  <si>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</si>
  <si>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</si>
  <si>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</si>
  <si>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</si>
  <si>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</si>
  <si>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</si>
  <si>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</si>
  <si>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</si>
  <si>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</si>
  <si>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</si>
  <si>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</si>
  <si>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</si>
  <si>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</si>
  <si>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</si>
  <si>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</si>
  <si>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</si>
  <si>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</si>
  <si>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</si>
  <si>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</si>
  <si>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</si>
  <si>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</si>
  <si>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</si>
  <si>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</si>
  <si>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</si>
  <si>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</si>
  <si>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</si>
  <si>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</si>
  <si>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</si>
  <si>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</si>
  <si>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</si>
  <si>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</si>
  <si>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</si>
  <si>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</si>
  <si>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</si>
  <si>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</si>
  <si>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</si>
  <si>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</si>
  <si>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</si>
  <si>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</si>
  <si>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</si>
  <si>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</si>
  <si>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</si>
  <si>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</si>
  <si>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</si>
  <si>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</si>
  <si>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</si>
  <si>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</si>
  <si>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</si>
  <si>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</si>
  <si>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</si>
  <si>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</si>
  <si>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</si>
  <si>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</si>
  <si>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</si>
  <si>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</si>
  <si>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</si>
  <si>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</si>
  <si>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</si>
  <si>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</si>
  <si>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</si>
  <si>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</si>
  <si>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</si>
  <si>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</si>
  <si>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</si>
  <si>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</si>
  <si>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</si>
  <si>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</si>
  <si>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</si>
  <si>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</si>
  <si>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</si>
  <si>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</si>
  <si>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</si>
  <si>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</si>
  <si>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</si>
  <si>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</si>
  <si>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</si>
  <si>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</si>
  <si>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</si>
  <si>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</si>
  <si>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</si>
  <si>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</si>
  <si>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</si>
  <si>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</si>
  <si>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</si>
  <si>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</si>
  <si>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</si>
  <si>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</si>
  <si>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</si>
  <si>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</si>
  <si>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</si>
  <si>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</si>
  <si>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</si>
  <si>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</si>
  <si>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</si>
  <si>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</si>
  <si>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</si>
  <si>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</si>
  <si>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</si>
  <si>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</si>
  <si>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</si>
  <si>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</si>
  <si>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</si>
  <si>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</si>
  <si>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</si>
  <si>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</si>
  <si>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</si>
  <si>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</si>
  <si>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</si>
  <si>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</si>
  <si>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</si>
  <si>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</si>
  <si>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</si>
  <si>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</si>
  <si>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</si>
  <si>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</si>
  <si>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</si>
  <si>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</si>
  <si>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</si>
  <si>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</si>
  <si>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</si>
  <si>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</si>
  <si>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</si>
  <si>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</si>
  <si>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</si>
  <si>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</si>
  <si>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</si>
  <si>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</si>
  <si>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</si>
  <si>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</si>
  <si>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</si>
  <si>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</si>
  <si>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</si>
  <si>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</si>
  <si>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</si>
  <si>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</si>
  <si>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</si>
  <si>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</si>
  <si>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</si>
  <si>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</si>
  <si>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</si>
  <si>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</si>
  <si>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</si>
  <si>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</si>
  <si>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</si>
  <si>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</si>
  <si>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</si>
  <si>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</si>
  <si>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</si>
  <si>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</si>
  <si>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</si>
  <si>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</si>
  <si>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</si>
  <si>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</si>
  <si>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</si>
  <si>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</si>
  <si>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</si>
  <si>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</si>
  <si>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</si>
  <si>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</si>
  <si>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</si>
  <si>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</si>
  <si>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</si>
  <si>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</si>
  <si>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</si>
  <si>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</si>
  <si>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</si>
  <si>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</si>
  <si>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</si>
  <si>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</si>
  <si>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</si>
  <si>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</si>
  <si>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</si>
  <si>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</si>
  <si>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</si>
  <si>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</si>
  <si>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</si>
  <si>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</si>
  <si>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</si>
  <si>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</si>
  <si>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</si>
  <si>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</si>
  <si>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</si>
  <si>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</si>
  <si>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</si>
  <si>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</si>
  <si>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</si>
  <si>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</si>
  <si>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</si>
  <si>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</si>
  <si>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</si>
  <si>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</si>
  <si>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</si>
  <si>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</si>
  <si>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</si>
  <si>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</si>
  <si>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</si>
  <si>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</si>
  <si>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</si>
  <si>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</si>
  <si>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</si>
  <si>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</si>
  <si>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</si>
  <si>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</si>
  <si>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</si>
  <si>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</si>
  <si>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</si>
  <si>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</si>
  <si>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</si>
  <si>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</si>
  <si>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</si>
  <si>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</si>
  <si>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</si>
  <si>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</si>
  <si>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</si>
  <si>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</si>
  <si>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</si>
  <si>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</si>
  <si>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</si>
  <si>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</si>
  <si>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</si>
  <si>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</si>
  <si>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</si>
  <si>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</si>
  <si>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</si>
  <si>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</si>
  <si>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</si>
  <si>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</si>
  <si>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</si>
  <si>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</si>
  <si>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</si>
  <si>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</si>
  <si>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</si>
  <si>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</si>
  <si>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</si>
  <si>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</si>
  <si>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</si>
  <si>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</si>
  <si>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</si>
  <si>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</si>
  <si>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</si>
  <si>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</si>
  <si>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</si>
  <si>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</si>
  <si>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</si>
  <si>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</si>
  <si>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</si>
  <si>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</si>
  <si>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</si>
  <si>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</si>
  <si>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</si>
  <si>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</si>
  <si>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</si>
  <si>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</si>
  <si>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</si>
  <si>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</si>
  <si>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</si>
  <si>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</si>
  <si>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</si>
  <si>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</si>
  <si>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</si>
  <si>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</si>
  <si>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</si>
  <si>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</si>
  <si>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</si>
  <si>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</si>
  <si>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</si>
  <si>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</si>
  <si>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</si>
  <si>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</si>
  <si>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</si>
  <si>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</si>
  <si>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</si>
  <si>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</si>
  <si>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</si>
  <si>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</si>
  <si>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</si>
  <si>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</si>
  <si>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</si>
  <si>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</si>
  <si>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</si>
  <si>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</si>
  <si>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</si>
  <si>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</si>
  <si>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</si>
  <si>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</si>
  <si>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</si>
  <si>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</si>
  <si>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</si>
  <si>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</si>
  <si>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</si>
  <si>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</si>
  <si>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</si>
  <si>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</si>
  <si>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</si>
  <si>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</si>
  <si>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</si>
  <si>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</si>
  <si>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</si>
  <si>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</si>
  <si>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</si>
  <si>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</si>
  <si>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</si>
  <si>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</si>
  <si>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</si>
  <si>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</si>
  <si>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</si>
  <si>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</si>
  <si>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</si>
  <si>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</si>
  <si>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</si>
  <si>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</si>
  <si>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</si>
  <si>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</si>
  <si>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</si>
  <si>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</si>
  <si>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</si>
  <si>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</si>
  <si>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</si>
  <si>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</si>
  <si>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</si>
  <si>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</si>
  <si>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</si>
  <si>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</si>
  <si>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</si>
  <si>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</si>
  <si>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</si>
  <si>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</si>
  <si>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</si>
  <si>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</si>
  <si>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</si>
  <si>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</si>
  <si>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</si>
  <si>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</si>
  <si>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</si>
  <si>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</si>
  <si>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</si>
  <si>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</si>
  <si>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</si>
  <si>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</si>
  <si>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</si>
  <si>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</si>
  <si>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</si>
  <si>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</si>
  <si>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</si>
  <si>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</si>
  <si>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</si>
  <si>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</si>
  <si>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</si>
  <si>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</si>
  <si>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</si>
  <si>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</si>
  <si>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</si>
  <si>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</si>
  <si>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</si>
  <si>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</si>
  <si>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</si>
  <si>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</si>
  <si>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</si>
  <si>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</si>
  <si>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</si>
  <si>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</si>
  <si>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</si>
  <si>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</si>
  <si>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</si>
  <si>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</si>
  <si>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</si>
  <si>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</si>
  <si>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</si>
  <si>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</si>
  <si>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</si>
  <si>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</si>
  <si>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</si>
  <si>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</si>
  <si>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</si>
  <si>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</si>
  <si>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</si>
  <si>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</si>
  <si>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</si>
  <si>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</si>
  <si>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</si>
  <si>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</si>
  <si>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</si>
  <si>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</si>
  <si>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</si>
  <si>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</si>
  <si>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</si>
  <si>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</si>
  <si>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</si>
  <si>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</si>
  <si>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</si>
  <si>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</si>
  <si>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</si>
  <si>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</si>
  <si>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</si>
  <si>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</si>
  <si>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</si>
  <si>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</si>
  <si>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</si>
  <si>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</si>
  <si>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</si>
  <si>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</si>
  <si>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</si>
  <si>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</si>
  <si>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</si>
  <si>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</si>
  <si>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</si>
  <si>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</si>
  <si>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</si>
  <si>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</si>
  <si>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</si>
  <si>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</si>
  <si>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</si>
  <si>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</si>
  <si>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</si>
  <si>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</si>
  <si>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</si>
  <si>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</si>
  <si>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</si>
  <si>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</si>
  <si>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</si>
  <si>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</si>
  <si>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</si>
  <si>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</si>
  <si>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</si>
  <si>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</si>
  <si>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</si>
  <si>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</si>
  <si>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</si>
  <si>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</si>
  <si>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</si>
  <si>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</si>
  <si>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</si>
  <si>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</si>
  <si>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</si>
  <si>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</si>
  <si>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</si>
  <si>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</si>
  <si>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</si>
  <si>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</si>
  <si>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</si>
  <si>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</si>
  <si>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</si>
  <si>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</si>
  <si>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</si>
  <si>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</si>
  <si>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</si>
  <si>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</si>
  <si>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</si>
  <si>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</si>
  <si>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</si>
  <si>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</si>
  <si>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</si>
  <si>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</si>
  <si>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</si>
  <si>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</si>
  <si>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</si>
  <si>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</si>
  <si>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</si>
  <si>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</si>
  <si>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</si>
  <si>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</si>
  <si>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</si>
  <si>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</si>
  <si>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</si>
  <si>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</si>
  <si>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</si>
  <si>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</si>
  <si>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</si>
  <si>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</si>
  <si>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</si>
  <si>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</si>
  <si>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</si>
  <si>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</si>
  <si>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</si>
  <si>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</si>
  <si>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</si>
  <si>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</si>
  <si>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</si>
  <si>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</si>
  <si>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</si>
  <si>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</si>
  <si>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</si>
  <si>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</si>
  <si>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</si>
  <si>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</si>
  <si>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</si>
  <si>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</si>
  <si>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</si>
  <si>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</si>
  <si>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</si>
  <si>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</si>
  <si>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</si>
  <si>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</si>
  <si>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</si>
  <si>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</si>
  <si>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</si>
  <si>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</si>
  <si>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</si>
  <si>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</si>
  <si>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</si>
  <si>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</si>
  <si>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</si>
  <si>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</si>
  <si>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</si>
  <si>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</si>
  <si>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</si>
  <si>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</si>
  <si>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</si>
  <si>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</si>
  <si>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</si>
  <si>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</si>
  <si>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</si>
  <si>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</si>
  <si>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</si>
  <si>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</si>
  <si>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</si>
  <si>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</si>
  <si>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</si>
  <si>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</si>
  <si>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</si>
  <si>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</si>
  <si>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</si>
  <si>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</si>
  <si>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</si>
  <si>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</si>
  <si>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</si>
  <si>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</si>
  <si>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</si>
  <si>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</si>
  <si>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</si>
  <si>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</si>
  <si>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</si>
  <si>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</si>
  <si>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</si>
  <si>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</si>
  <si>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</si>
  <si>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</si>
  <si>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</si>
  <si>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</si>
  <si>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</si>
  <si>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</si>
  <si>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</si>
  <si>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</si>
  <si>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</si>
  <si>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</si>
  <si>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</si>
  <si>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</si>
  <si>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</si>
  <si>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</si>
  <si>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</si>
  <si>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</si>
  <si>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</si>
  <si>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</si>
  <si>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</si>
  <si>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</si>
  <si>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</si>
  <si>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</si>
  <si>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</si>
  <si>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</si>
  <si>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</si>
  <si>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</si>
  <si>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</si>
  <si>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</si>
  <si>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</si>
  <si>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</si>
  <si>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</si>
  <si>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</si>
  <si>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</si>
  <si>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</si>
  <si>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</si>
  <si>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</si>
  <si>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</si>
  <si>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</si>
  <si>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</si>
  <si>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</si>
  <si>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</si>
  <si>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</si>
  <si>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</si>
  <si>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</si>
  <si>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</si>
  <si>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</si>
  <si>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</si>
  <si>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</si>
  <si>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</si>
  <si>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</si>
  <si>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</si>
  <si>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</si>
  <si>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</si>
  <si>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</si>
  <si>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</si>
  <si>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</si>
  <si>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</si>
  <si>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</si>
  <si>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</si>
  <si>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</si>
  <si>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</si>
  <si>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</si>
  <si>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</si>
  <si>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</si>
  <si>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</si>
  <si>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</si>
  <si>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</si>
  <si>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</si>
  <si>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</si>
  <si>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</si>
  <si>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</si>
  <si>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</si>
  <si>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</si>
  <si>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</si>
  <si>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</si>
  <si>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</si>
  <si>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</si>
  <si>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</si>
  <si>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</si>
  <si>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</si>
  <si>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</si>
  <si>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</si>
  <si>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</si>
  <si>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</si>
  <si>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</si>
  <si>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</si>
  <si>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</si>
  <si>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</si>
  <si>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</si>
  <si>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</si>
  <si>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</si>
  <si>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</si>
  <si>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</si>
  <si>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</si>
  <si>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</si>
  <si>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</si>
  <si>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</si>
  <si>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</si>
  <si>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</si>
  <si>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</si>
  <si>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</si>
  <si>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</si>
  <si>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</si>
  <si>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</si>
  <si>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</si>
  <si>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</si>
  <si>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</si>
  <si>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</si>
  <si>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</si>
  <si>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</si>
  <si>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</si>
  <si>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</si>
  <si>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</si>
  <si>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</si>
  <si>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</si>
  <si>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</si>
  <si>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</si>
  <si>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</si>
  <si>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</si>
  <si>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</si>
  <si>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</si>
  <si>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</si>
  <si>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</si>
  <si>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</si>
  <si>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</si>
  <si>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</si>
  <si>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</si>
  <si>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</si>
  <si>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</si>
  <si>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</si>
  <si>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</si>
  <si>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</si>
  <si>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</si>
  <si>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</si>
  <si>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</si>
  <si>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</si>
  <si>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</si>
  <si>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</si>
  <si>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</si>
  <si>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</si>
  <si>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</si>
  <si>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</si>
  <si>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</si>
  <si>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</si>
  <si>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</si>
  <si>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</si>
  <si>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</si>
  <si>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</si>
  <si>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</si>
  <si>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</si>
  <si>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</si>
  <si>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</si>
  <si>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</si>
  <si>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</si>
  <si>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</si>
  <si>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</si>
  <si>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</si>
  <si>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</si>
  <si>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</si>
  <si>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</si>
  <si>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</si>
  <si>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</si>
  <si>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</si>
  <si>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</si>
  <si>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</si>
  <si>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</si>
  <si>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</si>
  <si>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</si>
  <si>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</si>
  <si>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</si>
  <si>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</si>
  <si>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</si>
  <si>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</si>
  <si>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</si>
  <si>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</si>
  <si>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</si>
  <si>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</si>
  <si>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</si>
  <si>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</si>
  <si>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</si>
  <si>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</si>
  <si>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</si>
  <si>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</si>
  <si>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</si>
  <si>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</si>
  <si>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</si>
  <si>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</si>
  <si>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</si>
  <si>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</si>
  <si>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</si>
  <si>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</si>
  <si>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</si>
  <si>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</si>
  <si>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</si>
  <si>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</si>
  <si>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</si>
  <si>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</si>
  <si>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</si>
  <si>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</si>
  <si>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</si>
  <si>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</si>
  <si>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</si>
  <si>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</si>
  <si>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</si>
  <si>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</si>
  <si>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</si>
  <si>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</si>
  <si>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</si>
  <si>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</si>
  <si>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</si>
  <si>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</si>
  <si>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</si>
  <si>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</si>
  <si>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</si>
  <si>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</si>
  <si>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</si>
  <si>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</si>
  <si>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</si>
  <si>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</si>
  <si>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</si>
  <si>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</si>
  <si>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</si>
  <si>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</si>
  <si>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</si>
  <si>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</si>
  <si>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</si>
  <si>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</si>
  <si>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</si>
  <si>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</si>
  <si>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</si>
  <si>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</si>
  <si>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</si>
  <si>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</si>
  <si>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</si>
  <si>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</si>
  <si>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</si>
  <si>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</si>
  <si>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</si>
  <si>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</si>
  <si>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</si>
  <si>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</si>
  <si>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</si>
  <si>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</si>
  <si>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</si>
  <si>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</si>
  <si>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</si>
  <si>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</si>
  <si>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</si>
  <si>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</si>
  <si>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</si>
  <si>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</si>
  <si>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</si>
  <si>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</si>
  <si>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</si>
  <si>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</si>
  <si>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</si>
  <si>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</si>
  <si>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</si>
  <si>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</si>
  <si>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</si>
  <si>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</si>
  <si>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</si>
  <si>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</si>
  <si>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</si>
  <si>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</si>
  <si>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</si>
  <si>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</si>
  <si>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</si>
  <si>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</si>
  <si>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</si>
  <si>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</si>
  <si>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</si>
  <si>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</si>
  <si>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</si>
  <si>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</si>
  <si>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</si>
  <si>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</si>
  <si>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</si>
  <si>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</si>
  <si>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</si>
  <si>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</si>
  <si>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</si>
  <si>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</si>
  <si>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</si>
  <si>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</si>
  <si>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</si>
  <si>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</si>
  <si>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</si>
  <si>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</si>
  <si>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</si>
  <si>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</si>
  <si>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</si>
  <si>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</si>
  <si>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</si>
  <si>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</si>
  <si>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</si>
  <si>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</si>
  <si>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</si>
  <si>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</si>
  <si>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</si>
  <si>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</si>
  <si>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</si>
  <si>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</si>
  <si>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</si>
  <si>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</si>
  <si>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</si>
  <si>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</si>
  <si>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</si>
  <si>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</si>
  <si>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</si>
  <si>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</si>
  <si>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</si>
  <si>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</si>
  <si>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</si>
  <si>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</si>
  <si>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</si>
  <si>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</si>
  <si>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</si>
  <si>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</si>
  <si>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</si>
  <si>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</si>
  <si>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</si>
  <si>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</si>
  <si>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</si>
  <si>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</si>
  <si>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</si>
  <si>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</si>
  <si>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</si>
  <si>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</si>
  <si>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</si>
  <si>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</si>
  <si>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</si>
  <si>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</si>
  <si>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</si>
  <si>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</si>
  <si>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</si>
  <si>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</si>
  <si>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</si>
  <si>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</si>
  <si>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</si>
  <si>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</si>
  <si>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</si>
  <si>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</si>
  <si>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</si>
  <si>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</si>
  <si>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</si>
  <si>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</si>
  <si>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</si>
  <si>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</si>
  <si>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</si>
  <si>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</si>
  <si>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</si>
  <si>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</si>
  <si>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</si>
  <si>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</si>
  <si>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</si>
  <si>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</si>
  <si>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</si>
  <si>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</si>
  <si>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</si>
  <si>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</si>
  <si>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</si>
  <si>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</si>
  <si>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</si>
  <si>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</si>
  <si>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</si>
  <si>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</si>
  <si>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</si>
  <si>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</si>
  <si>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</si>
  <si>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</si>
  <si>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</si>
  <si>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</si>
  <si>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</si>
  <si>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</si>
  <si>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</si>
  <si>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</si>
  <si>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</si>
  <si>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</si>
  <si>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</si>
  <si>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</si>
  <si>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</si>
  <si>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</si>
  <si>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</si>
  <si>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</si>
  <si>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</si>
  <si>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</si>
  <si>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</si>
  <si>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</si>
  <si>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</si>
  <si>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</si>
  <si>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</si>
  <si>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</si>
  <si>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</si>
  <si>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</si>
  <si>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</si>
  <si>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</si>
  <si>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</si>
  <si>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</si>
  <si>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</si>
  <si>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</si>
  <si>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</si>
  <si>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</si>
  <si>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</si>
  <si>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</si>
  <si>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</si>
  <si>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</si>
  <si>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</si>
  <si>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</si>
  <si>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</si>
  <si>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</si>
  <si>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</si>
  <si>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</si>
  <si>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</si>
  <si>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</si>
  <si>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</si>
  <si>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</si>
  <si>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</si>
  <si>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</si>
  <si>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</si>
  <si>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</si>
  <si>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</si>
  <si>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</si>
  <si>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</si>
  <si>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</si>
  <si>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</si>
  <si>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</si>
  <si>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</si>
  <si>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</si>
  <si>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</si>
  <si>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</si>
  <si>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</si>
  <si>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</si>
  <si>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</si>
  <si>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</si>
  <si>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</si>
  <si>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</si>
  <si>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</si>
  <si>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</si>
  <si>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</si>
  <si>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</si>
  <si>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</si>
  <si>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</si>
  <si>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</si>
  <si>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</si>
  <si>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</si>
  <si>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</si>
  <si>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</si>
  <si>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</si>
  <si>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</si>
  <si>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</si>
  <si>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</si>
  <si>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</si>
  <si>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</si>
  <si>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</si>
  <si>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</si>
  <si>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</si>
  <si>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</si>
  <si>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</si>
  <si>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</si>
  <si>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</si>
  <si>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</si>
  <si>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</si>
  <si>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</si>
  <si>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</si>
  <si>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</si>
  <si>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</si>
  <si>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</si>
  <si>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</si>
  <si>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</si>
  <si>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</si>
  <si>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</si>
  <si>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</si>
  <si>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</si>
  <si>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</si>
  <si>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</si>
  <si>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</si>
  <si>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</si>
  <si>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</si>
  <si>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</si>
  <si>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</si>
  <si>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</si>
  <si>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</si>
  <si>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</si>
  <si>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</si>
  <si>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</si>
  <si>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</si>
  <si>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</si>
  <si>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</si>
  <si>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</si>
  <si>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</si>
  <si>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</si>
  <si>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</si>
  <si>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</si>
  <si>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</si>
  <si>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</si>
  <si>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</si>
  <si>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</si>
  <si>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</si>
  <si>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</si>
  <si>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</si>
  <si>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</si>
  <si>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</si>
  <si>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</si>
  <si>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</si>
  <si>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</si>
  <si>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</si>
  <si>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</si>
  <si>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</si>
  <si>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</si>
  <si>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</si>
  <si>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</si>
  <si>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</si>
  <si>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</si>
  <si>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</si>
  <si>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</si>
  <si>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</si>
  <si>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</si>
  <si>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</si>
  <si>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</si>
  <si>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</si>
  <si>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</si>
  <si>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</si>
  <si>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</si>
  <si>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</si>
  <si>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</si>
  <si>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</si>
  <si>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</si>
  <si>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</si>
  <si>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</si>
  <si>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</si>
  <si>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</si>
  <si>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</si>
  <si>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</si>
  <si>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</si>
  <si>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</si>
  <si>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</si>
  <si>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</si>
  <si>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</si>
  <si>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</si>
  <si>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</si>
  <si>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</si>
  <si>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</si>
  <si>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</si>
  <si>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</si>
  <si>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</si>
  <si>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</si>
  <si>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</si>
  <si>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</si>
  <si>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</si>
  <si>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</si>
  <si>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</si>
  <si>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</si>
  <si>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</si>
  <si>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</si>
  <si>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</si>
  <si>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</si>
  <si>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</si>
  <si>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</si>
  <si>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</si>
  <si>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</si>
  <si>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</si>
  <si>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</si>
  <si>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</si>
  <si>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</si>
  <si>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</si>
  <si>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</si>
  <si>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</si>
  <si>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</si>
  <si>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</si>
  <si>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</si>
  <si>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</si>
  <si>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</si>
  <si>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</si>
  <si>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</si>
  <si>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</si>
  <si>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</si>
  <si>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</si>
  <si>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</si>
  <si>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</si>
  <si>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</si>
  <si>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</si>
  <si>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</si>
  <si>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</si>
  <si>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</si>
  <si>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</si>
  <si>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</si>
  <si>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</si>
  <si>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</si>
  <si>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</si>
  <si>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</si>
  <si>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</si>
  <si>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</si>
  <si>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</si>
  <si>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</si>
  <si>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</si>
  <si>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</si>
  <si>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</si>
  <si>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</si>
  <si>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</si>
  <si>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</si>
  <si>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</si>
  <si>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</si>
  <si>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</si>
  <si>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</si>
  <si>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</si>
  <si>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</si>
  <si>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</si>
  <si>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</si>
  <si>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</si>
  <si>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</si>
  <si>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</si>
  <si>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</si>
  <si>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</si>
  <si>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</si>
  <si>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</si>
  <si>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</si>
  <si>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</si>
  <si>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</si>
  <si>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</si>
  <si>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</si>
  <si>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</si>
  <si>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</si>
  <si>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</si>
  <si>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</si>
  <si>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</si>
  <si>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</si>
  <si>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</si>
  <si>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</si>
  <si>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</si>
  <si>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</si>
  <si>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</si>
  <si>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</si>
  <si>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</si>
  <si>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</si>
  <si>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</si>
  <si>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</si>
  <si>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</si>
  <si>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</si>
  <si>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</si>
  <si>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</si>
  <si>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</si>
  <si>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</si>
  <si>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</si>
  <si>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</si>
  <si>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</si>
  <si>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</si>
  <si>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</si>
  <si>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</si>
  <si>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</si>
  <si>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</si>
  <si>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</si>
  <si>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</si>
  <si>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</si>
  <si>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</si>
  <si>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</si>
  <si>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</si>
  <si>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</si>
  <si>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</si>
  <si>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</si>
  <si>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</si>
  <si>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</si>
  <si>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</si>
  <si>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</si>
  <si>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</si>
  <si>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</si>
  <si>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</si>
  <si>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</si>
  <si>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</si>
  <si>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</si>
  <si>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</si>
  <si>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</si>
  <si>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</si>
  <si>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</si>
  <si>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</si>
  <si>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</si>
  <si>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</si>
  <si>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</si>
  <si>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</si>
  <si>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</si>
  <si>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</si>
  <si>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</si>
  <si>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</si>
  <si>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</si>
  <si>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</si>
  <si>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</si>
  <si>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</si>
  <si>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</si>
  <si>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</si>
  <si>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</si>
  <si>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</si>
  <si>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</si>
  <si>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</si>
  <si>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</si>
  <si>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</si>
  <si>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</si>
  <si>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</si>
  <si>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</si>
  <si>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</si>
  <si>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</si>
  <si>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</si>
  <si>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</si>
  <si>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</si>
  <si>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</si>
  <si>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</si>
  <si>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</si>
  <si>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</si>
  <si>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</si>
  <si>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</si>
  <si>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</si>
  <si>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</si>
  <si>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</si>
  <si>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</si>
  <si>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</si>
  <si>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</si>
  <si>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</si>
  <si>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</si>
  <si>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</si>
  <si>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</si>
  <si>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</si>
  <si>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</si>
  <si>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</si>
  <si>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</si>
  <si>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</si>
  <si>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</si>
  <si>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</si>
  <si>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</si>
  <si>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</si>
  <si>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</si>
  <si>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</si>
  <si>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</si>
  <si>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</si>
  <si>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</si>
  <si>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</si>
  <si>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</si>
  <si>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</si>
  <si>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</si>
  <si>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</si>
  <si>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</si>
  <si>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</si>
  <si>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</si>
  <si>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</si>
  <si>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</si>
  <si>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</si>
  <si>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</si>
  <si>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</si>
  <si>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</si>
  <si>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</si>
  <si>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</si>
  <si>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</si>
  <si>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</si>
  <si>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</si>
  <si>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</si>
  <si>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</si>
  <si>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</si>
  <si>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</si>
  <si>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</si>
  <si>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</si>
  <si>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</si>
  <si>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</si>
  <si>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</si>
  <si>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</si>
  <si>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</si>
  <si>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</si>
  <si>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</si>
  <si>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</si>
  <si>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</si>
  <si>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</si>
  <si>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</si>
  <si>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</si>
  <si>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</si>
  <si>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</si>
  <si>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</si>
  <si>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</si>
  <si>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</si>
  <si>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</si>
  <si>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</si>
  <si>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</si>
  <si>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</si>
  <si>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</si>
  <si>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</si>
  <si>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</si>
  <si>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</si>
  <si>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</si>
  <si>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</si>
  <si>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</si>
  <si>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</si>
  <si>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</si>
  <si>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</si>
  <si>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</si>
  <si>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</si>
  <si>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</si>
  <si>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</si>
  <si>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</si>
  <si>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</si>
  <si>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</si>
  <si>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</si>
  <si>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</si>
  <si>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</si>
  <si>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</si>
  <si>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</si>
  <si>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</si>
  <si>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</si>
  <si>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</si>
  <si>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</si>
  <si>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</si>
  <si>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</si>
  <si>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</si>
  <si>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</si>
  <si>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</si>
  <si>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</si>
  <si>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</si>
  <si>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</si>
  <si>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</si>
  <si>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</si>
  <si>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</si>
  <si>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</si>
  <si>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</si>
  <si>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</si>
  <si>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</si>
  <si>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</si>
  <si>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</si>
  <si>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</si>
  <si>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</si>
  <si>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</si>
  <si>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</si>
  <si>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</si>
  <si>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</si>
  <si>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</si>
  <si>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</si>
  <si>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</si>
  <si>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</si>
  <si>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</si>
  <si>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</si>
  <si>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</si>
  <si>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</si>
  <si>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</si>
  <si>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</si>
  <si>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</si>
  <si>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</si>
  <si>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</si>
  <si>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</si>
  <si>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</si>
  <si>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</si>
  <si>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</si>
  <si>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</si>
  <si>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</si>
  <si>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</si>
  <si>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</si>
  <si>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</si>
  <si>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</si>
  <si>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</si>
  <si>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</si>
  <si>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</si>
  <si>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</si>
  <si>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</si>
  <si>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</si>
  <si>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</si>
  <si>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</si>
  <si>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</si>
  <si>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</si>
  <si>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</si>
  <si>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</si>
  <si>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</si>
  <si>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</si>
  <si>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</si>
  <si>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</si>
  <si>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</si>
  <si>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</si>
  <si>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</si>
  <si>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</si>
  <si>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</si>
  <si>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</si>
  <si>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</si>
  <si>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</si>
  <si>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</si>
  <si>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</si>
  <si>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</si>
  <si>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</si>
  <si>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</si>
  <si>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</si>
  <si>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</si>
  <si>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</si>
  <si>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</si>
  <si>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</si>
  <si>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</si>
  <si>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</si>
  <si>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</si>
  <si>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</si>
  <si>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</si>
  <si>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</si>
  <si>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</si>
  <si>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</si>
  <si>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</si>
  <si>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</si>
  <si>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</si>
  <si>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</si>
  <si>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</si>
  <si>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</si>
  <si>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</si>
  <si>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</si>
  <si>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</si>
  <si>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</si>
  <si>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</si>
  <si>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</si>
  <si>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</si>
  <si>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</si>
  <si>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</si>
  <si>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</si>
  <si>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</si>
  <si>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</si>
  <si>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</si>
  <si>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</si>
  <si>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</si>
  <si>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</si>
  <si>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</si>
  <si>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</si>
  <si>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</si>
  <si>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</si>
  <si>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</si>
  <si>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</si>
  <si>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</si>
  <si>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</si>
  <si>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</si>
  <si>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</si>
  <si>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</si>
  <si>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</si>
  <si>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</si>
  <si>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</si>
  <si>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</si>
  <si>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</si>
  <si>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</si>
  <si>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</si>
  <si>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</si>
  <si>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</si>
  <si>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</si>
  <si>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</si>
  <si>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</si>
  <si>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</si>
  <si>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</si>
  <si>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</si>
  <si>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</si>
  <si>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</si>
  <si>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</si>
  <si>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</si>
  <si>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</si>
  <si>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</si>
  <si>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</si>
  <si>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</si>
  <si>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</si>
  <si>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</si>
  <si>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</si>
  <si>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</si>
  <si>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</si>
  <si>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</si>
  <si>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</si>
  <si>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</si>
  <si>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</si>
  <si>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</si>
  <si>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</si>
  <si>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</si>
  <si>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</si>
  <si>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</si>
  <si>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</si>
  <si>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</si>
  <si>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</si>
  <si>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</si>
  <si>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</si>
  <si>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</si>
  <si>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</si>
  <si>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</si>
  <si>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</si>
  <si>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</si>
  <si>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</si>
  <si>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</si>
  <si>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</si>
  <si>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</si>
  <si>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</si>
  <si>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</si>
  <si>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</si>
  <si>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</si>
  <si>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</si>
  <si>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</si>
  <si>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</si>
  <si>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</si>
  <si>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</si>
  <si>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</si>
  <si>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</si>
  <si>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</si>
  <si>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</si>
  <si>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</si>
  <si>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</si>
  <si>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</si>
  <si>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</si>
  <si>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</si>
  <si>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</si>
  <si>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</si>
  <si>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</si>
  <si>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</si>
  <si>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</si>
  <si>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</si>
  <si>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</si>
  <si>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</si>
  <si>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</si>
  <si>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</si>
  <si>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</si>
  <si>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</si>
  <si>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</si>
  <si>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</si>
  <si>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</si>
  <si>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</si>
  <si>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</si>
  <si>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</si>
  <si>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</si>
  <si>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</si>
  <si>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</si>
  <si>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</si>
  <si>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</si>
  <si>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</si>
  <si>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</si>
  <si>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</si>
  <si>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</si>
  <si>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</si>
  <si>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</si>
  <si>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</si>
  <si>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</si>
  <si>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</si>
  <si>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</si>
  <si>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</si>
  <si>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</si>
  <si>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</si>
  <si>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</si>
  <si>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</si>
  <si>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</si>
  <si>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</si>
  <si>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</si>
  <si>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</si>
  <si>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</si>
  <si>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</si>
  <si>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</si>
  <si>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</si>
  <si>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</si>
  <si>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</si>
  <si>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</si>
  <si>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</si>
  <si>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</si>
  <si>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</si>
  <si>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</si>
  <si>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</si>
  <si>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</si>
  <si>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</si>
  <si>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</si>
  <si>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</si>
  <si>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</si>
  <si>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</si>
  <si>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</si>
  <si>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</si>
  <si>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</si>
  <si>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</si>
  <si>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</si>
  <si>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</si>
  <si>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</si>
  <si>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</si>
  <si>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</si>
  <si>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</si>
  <si>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</si>
  <si>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</si>
  <si>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</si>
  <si>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</si>
  <si>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</si>
  <si>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</si>
  <si>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</si>
  <si>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</si>
  <si>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</si>
  <si>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</si>
  <si>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</si>
  <si>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</si>
  <si>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</si>
  <si>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</si>
  <si>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</si>
  <si>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</si>
  <si>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</si>
  <si>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</si>
  <si>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</si>
  <si>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</si>
  <si>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</si>
  <si>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</si>
  <si>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</si>
  <si>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</si>
  <si>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</si>
  <si>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</si>
  <si>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</si>
  <si>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</si>
  <si>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</si>
  <si>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</si>
  <si>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</si>
  <si>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</si>
  <si>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</si>
  <si>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</si>
  <si>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</si>
  <si>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</si>
  <si>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</si>
  <si>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</si>
  <si>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</si>
  <si>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</si>
  <si>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</si>
  <si>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</si>
  <si>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</si>
  <si>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</si>
  <si>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</si>
  <si>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</si>
  <si>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</si>
  <si>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</si>
  <si>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</si>
  <si>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</si>
  <si>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</si>
  <si>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</si>
  <si>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</si>
  <si>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</si>
  <si>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</si>
  <si>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</si>
  <si>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</si>
  <si>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</si>
  <si>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</si>
  <si>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</si>
  <si>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</si>
  <si>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</si>
  <si>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</si>
  <si>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</si>
  <si>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</si>
  <si>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</si>
  <si>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</si>
  <si>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</si>
  <si>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</si>
  <si>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</si>
  <si>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</si>
  <si>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</si>
  <si>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</si>
  <si>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</si>
  <si>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</si>
  <si>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</si>
  <si>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</si>
  <si>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</si>
  <si>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</si>
  <si>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</si>
  <si>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</si>
  <si>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</si>
  <si>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</si>
  <si>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</si>
  <si>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</si>
  <si>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</si>
  <si>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</si>
  <si>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</si>
  <si>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</si>
  <si>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</si>
  <si>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</si>
  <si>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</si>
  <si>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</si>
  <si>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</si>
  <si>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</si>
  <si>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</si>
  <si>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</si>
  <si>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</si>
  <si>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</si>
  <si>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</si>
  <si>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</si>
  <si>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</si>
  <si>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</si>
  <si>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</si>
  <si>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</si>
  <si>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</si>
  <si>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</si>
  <si>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</si>
  <si>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</si>
  <si>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</si>
  <si>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</si>
  <si>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</si>
  <si>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</si>
  <si>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</si>
  <si>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</si>
  <si>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</si>
  <si>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</si>
  <si>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</si>
  <si>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</si>
  <si>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</si>
  <si>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</si>
  <si>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</si>
  <si>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</si>
  <si>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</si>
  <si>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</si>
  <si>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</si>
  <si>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</si>
  <si>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</si>
  <si>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</si>
  <si>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</si>
  <si>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</si>
  <si>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</si>
  <si>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</si>
  <si>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</si>
  <si>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</si>
  <si>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</si>
  <si>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</si>
  <si>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</si>
  <si>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</si>
  <si>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</si>
  <si>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</si>
  <si>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</si>
  <si>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</si>
  <si>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</si>
  <si>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</si>
  <si>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</si>
  <si>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</si>
  <si>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</si>
  <si>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</si>
  <si>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</si>
  <si>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</si>
  <si>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</si>
  <si>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</si>
  <si>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</si>
  <si>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</si>
  <si>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</si>
  <si>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</si>
  <si>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</si>
  <si>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</si>
  <si>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</si>
  <si>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</si>
  <si>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</si>
  <si>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</si>
  <si>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</si>
  <si>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</si>
  <si>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</si>
  <si>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</si>
  <si>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</si>
  <si>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</si>
  <si>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</si>
  <si>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</si>
  <si>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</si>
  <si>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</si>
  <si>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</si>
  <si>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</si>
  <si>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</si>
  <si>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</si>
  <si>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</si>
  <si>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</si>
  <si>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</si>
  <si>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</si>
  <si>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</si>
  <si>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</si>
  <si>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</si>
  <si>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</si>
  <si>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</si>
  <si>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</si>
  <si>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</si>
  <si>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</si>
  <si>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</si>
  <si>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</si>
  <si>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</si>
  <si>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</si>
  <si>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</si>
  <si>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</si>
  <si>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</si>
  <si>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</si>
  <si>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</si>
  <si>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</si>
  <si>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</si>
  <si>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</si>
  <si>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</si>
  <si>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</si>
  <si>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</si>
  <si>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</si>
  <si>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</si>
  <si>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</si>
  <si>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</si>
  <si>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</si>
  <si>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</si>
  <si>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</si>
  <si>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</si>
  <si>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</si>
  <si>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</si>
  <si>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</si>
  <si>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</si>
  <si>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</si>
  <si>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</si>
  <si>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</si>
  <si>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</si>
  <si>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</si>
  <si>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</si>
  <si>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</si>
  <si>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</si>
  <si>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</si>
  <si>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</si>
  <si>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</si>
  <si>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</si>
  <si>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</si>
  <si>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</si>
  <si>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</si>
  <si>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</si>
  <si>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</si>
  <si>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</si>
  <si>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</si>
  <si>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</si>
  <si>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</si>
  <si>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</si>
  <si>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</si>
  <si>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</si>
  <si>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</si>
  <si>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</si>
  <si>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</si>
  <si>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</si>
  <si>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</si>
  <si>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</si>
  <si>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</si>
  <si>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</si>
  <si>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</si>
  <si>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</si>
  <si>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</si>
  <si>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</si>
  <si>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</si>
  <si>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</si>
  <si>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</si>
  <si>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</si>
  <si>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</si>
  <si>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</si>
  <si>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</si>
  <si>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</si>
  <si>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</si>
  <si>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</si>
  <si>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</si>
  <si>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</si>
  <si>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</si>
  <si>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</si>
  <si>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</si>
  <si>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</si>
  <si>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</si>
  <si>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</si>
  <si>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</si>
  <si>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</si>
  <si>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</si>
  <si>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</si>
  <si>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</si>
  <si>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</si>
  <si>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</si>
  <si>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</si>
  <si>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</si>
  <si>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</si>
  <si>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</si>
  <si>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</si>
  <si>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</si>
  <si>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</si>
  <si>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</si>
  <si>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</si>
  <si>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</si>
  <si>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</si>
  <si>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</si>
  <si>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</si>
  <si>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</si>
  <si>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</si>
  <si>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</si>
  <si>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</si>
  <si>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</si>
  <si>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</si>
  <si>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</si>
  <si>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</si>
  <si>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</si>
  <si>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</si>
  <si>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</si>
  <si>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</si>
  <si>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</si>
  <si>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</si>
  <si>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</si>
  <si>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</si>
  <si>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</si>
  <si>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</si>
  <si>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</si>
  <si>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</si>
  <si>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</si>
  <si>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</si>
  <si>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</si>
  <si>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</si>
  <si>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</si>
  <si>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</si>
  <si>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</si>
  <si>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</si>
  <si>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</si>
  <si>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</si>
  <si>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</si>
  <si>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</si>
  <si>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</si>
  <si>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</si>
  <si>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</si>
  <si>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</si>
  <si>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</si>
  <si>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</si>
  <si>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</si>
  <si>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</si>
  <si>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</si>
  <si>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</si>
  <si>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</si>
  <si>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</si>
  <si>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</si>
  <si>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</si>
  <si>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</si>
  <si>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</si>
  <si>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</si>
  <si>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</si>
  <si>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</si>
  <si>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</si>
  <si>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</si>
  <si>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</si>
  <si>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</si>
  <si>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</si>
  <si>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</si>
  <si>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</si>
  <si>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</si>
  <si>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</si>
  <si>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</si>
  <si>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</si>
  <si>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</si>
  <si>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</si>
  <si>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</si>
  <si>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</si>
  <si>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</si>
  <si>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</si>
  <si>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</si>
  <si>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</si>
  <si>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</si>
  <si>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</si>
  <si>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</si>
  <si>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</si>
  <si>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</si>
  <si>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</si>
  <si>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</si>
  <si>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</si>
  <si>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</si>
  <si>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</si>
  <si>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</si>
  <si>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</si>
  <si>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</si>
  <si>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</si>
  <si>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</si>
  <si>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</si>
  <si>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</si>
  <si>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</si>
  <si>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</si>
  <si>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</si>
  <si>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</si>
  <si>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</si>
  <si>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</si>
  <si>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</si>
  <si>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</si>
  <si>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</si>
  <si>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</si>
  <si>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</si>
  <si>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</si>
  <si>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</si>
  <si>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</si>
  <si>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</si>
  <si>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</si>
  <si>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</si>
  <si>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</si>
  <si>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</si>
  <si>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</si>
  <si>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</si>
  <si>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</si>
  <si>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</si>
  <si>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</si>
  <si>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</si>
  <si>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</si>
  <si>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</si>
  <si>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</si>
  <si>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</si>
  <si>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</si>
  <si>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</si>
  <si>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</si>
  <si>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</si>
  <si>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</si>
  <si>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</si>
  <si>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</si>
  <si>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</si>
  <si>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</si>
  <si>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</si>
  <si>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</si>
  <si>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</si>
  <si>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</si>
  <si>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</si>
  <si>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</si>
  <si>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</si>
  <si>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</si>
  <si>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</si>
  <si>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</si>
  <si>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</si>
  <si>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</si>
  <si>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</si>
  <si>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</si>
  <si>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</si>
  <si>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</si>
  <si>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</si>
  <si>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</si>
  <si>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</si>
  <si>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</si>
  <si>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</si>
  <si>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</si>
  <si>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</si>
  <si>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</si>
  <si>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</si>
  <si>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</si>
  <si>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</si>
  <si>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</si>
  <si>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</si>
  <si>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</si>
  <si>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</si>
  <si>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</si>
  <si>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</si>
  <si>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</si>
  <si>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</si>
  <si>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</si>
  <si>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</si>
  <si>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</si>
  <si>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</si>
  <si>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</si>
  <si>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</si>
  <si>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</si>
  <si>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</si>
  <si>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</si>
  <si>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</si>
  <si>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</si>
  <si>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</si>
  <si>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</si>
  <si>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</si>
  <si>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</si>
  <si>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</si>
  <si>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</si>
  <si>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</si>
  <si>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</si>
  <si>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</si>
  <si>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</si>
  <si>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</si>
  <si>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</si>
  <si>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</si>
  <si>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</si>
  <si>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</si>
  <si>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</si>
  <si>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</si>
  <si>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</si>
  <si>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</si>
  <si>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</si>
  <si>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</si>
  <si>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</si>
  <si>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</si>
  <si>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</si>
  <si>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</si>
  <si>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</si>
  <si>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</si>
  <si>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</si>
  <si>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</si>
  <si>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</si>
  <si>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</si>
  <si>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</si>
  <si>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</si>
  <si>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</si>
  <si>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</si>
  <si>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</si>
  <si>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</si>
  <si>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</si>
  <si>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</si>
  <si>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</si>
  <si>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</si>
  <si>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</si>
  <si>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</si>
  <si>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</si>
  <si>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</si>
  <si>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</si>
  <si>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</si>
  <si>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</si>
  <si>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</si>
  <si>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</si>
  <si>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</si>
  <si>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</si>
  <si>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</si>
  <si>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</si>
  <si>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</si>
  <si>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</si>
  <si>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</si>
  <si>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</si>
  <si>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</si>
  <si>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</si>
  <si>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</si>
  <si>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</si>
  <si>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</si>
  <si>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</si>
  <si>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</si>
  <si>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</si>
  <si>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</si>
  <si>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</si>
  <si>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</si>
  <si>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</si>
  <si>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</si>
  <si>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</si>
  <si>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</si>
  <si>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</si>
  <si>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</si>
  <si>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</si>
  <si>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</si>
  <si>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</si>
  <si>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</si>
  <si>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</si>
  <si>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</si>
  <si>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</si>
  <si>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</si>
  <si>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</si>
  <si>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</si>
  <si>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</si>
  <si>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</si>
  <si>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</si>
  <si>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</si>
  <si>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</si>
  <si>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</si>
  <si>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</si>
  <si>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</si>
  <si>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</si>
  <si>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</si>
  <si>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</si>
  <si>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</si>
  <si>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</si>
  <si>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</si>
  <si>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</si>
  <si>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</si>
  <si>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</si>
  <si>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</si>
  <si>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</si>
  <si>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</si>
  <si>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</si>
  <si>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</si>
  <si>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</si>
  <si>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</si>
  <si>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</si>
  <si>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</si>
  <si>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</si>
  <si>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</si>
  <si>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</si>
  <si>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</si>
  <si>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</si>
  <si>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</si>
  <si>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</si>
  <si>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</si>
  <si>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</si>
  <si>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</si>
  <si>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</si>
  <si>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</si>
  <si>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</si>
  <si>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</si>
  <si>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</si>
  <si>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</si>
  <si>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</si>
  <si>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</si>
  <si>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</si>
  <si>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</si>
  <si>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</si>
  <si>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</si>
  <si>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</si>
  <si>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</si>
  <si>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</si>
  <si>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</si>
  <si>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</si>
  <si>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</si>
  <si>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</si>
  <si>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</si>
  <si>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</si>
  <si>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</si>
  <si>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</si>
  <si>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</si>
  <si>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</si>
  <si>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</si>
  <si>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</si>
  <si>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</si>
  <si>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</si>
  <si>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</si>
  <si>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</si>
  <si>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</si>
  <si>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</si>
  <si>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</si>
  <si>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</si>
  <si>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</si>
  <si>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</si>
  <si>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</si>
  <si>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</si>
  <si>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</si>
  <si>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</si>
  <si>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</si>
  <si>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</si>
  <si>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</si>
  <si>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</si>
  <si>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</si>
  <si>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</si>
  <si>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</si>
  <si>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</si>
  <si>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</si>
  <si>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</si>
  <si>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</si>
  <si>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</si>
  <si>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</si>
  <si>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</si>
  <si>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</si>
  <si>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</si>
  <si>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</si>
  <si>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</si>
  <si>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</si>
  <si>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</si>
  <si>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</si>
  <si>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</si>
  <si>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</si>
  <si>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</si>
  <si>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</si>
  <si>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</si>
  <si>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</si>
  <si>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</si>
  <si>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</si>
  <si>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</si>
  <si>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</si>
  <si>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</si>
  <si>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</si>
  <si>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</si>
  <si>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</si>
  <si>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</si>
  <si>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</si>
  <si>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</si>
  <si>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</si>
  <si>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</si>
  <si>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</si>
  <si>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</si>
  <si>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</si>
  <si>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</si>
  <si>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</si>
  <si>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</si>
  <si>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</si>
  <si>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</si>
  <si>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</si>
  <si>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</si>
  <si>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</si>
  <si>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</si>
  <si>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</si>
  <si>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</si>
  <si>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</si>
  <si>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</si>
  <si>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</si>
  <si>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</si>
  <si>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</si>
  <si>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</si>
  <si>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</si>
  <si>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</si>
  <si>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</si>
  <si>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</si>
  <si>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</si>
  <si>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</si>
  <si>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</si>
  <si>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</si>
  <si>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</si>
  <si>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</si>
  <si>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</si>
  <si>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</si>
  <si>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</si>
  <si>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</si>
  <si>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</si>
  <si>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</si>
  <si>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</si>
  <si>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</si>
  <si>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</si>
  <si>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</si>
  <si>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</si>
  <si>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</si>
  <si>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</si>
  <si>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</si>
  <si>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</si>
  <si>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</si>
  <si>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</si>
  <si>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</si>
  <si>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</si>
  <si>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</si>
  <si>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</si>
  <si>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</si>
  <si>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</si>
  <si>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</si>
  <si>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</si>
  <si>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</si>
  <si>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</si>
  <si>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</si>
  <si>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</si>
  <si>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</si>
  <si>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</si>
  <si>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</si>
  <si>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</si>
  <si>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</si>
  <si>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</si>
  <si>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</si>
  <si>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</si>
  <si>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</si>
  <si>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</si>
  <si>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</si>
  <si>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</si>
  <si>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</si>
  <si>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</si>
  <si>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</si>
  <si>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</si>
  <si>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</si>
  <si>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</si>
  <si>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</si>
  <si>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</si>
  <si>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</si>
  <si>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</si>
  <si>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</si>
  <si>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</si>
  <si>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</si>
  <si>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</si>
  <si>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</si>
  <si>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</si>
  <si>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</si>
  <si>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</si>
  <si>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</si>
  <si>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</si>
  <si>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</si>
  <si>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</si>
  <si>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</si>
  <si>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</si>
  <si>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</si>
  <si>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</si>
  <si>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</si>
  <si>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</si>
  <si>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</si>
  <si>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</si>
  <si>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</si>
  <si>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</si>
  <si>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</si>
  <si>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</si>
  <si>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</si>
  <si>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</si>
  <si>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</si>
  <si>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</si>
  <si>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</si>
  <si>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</si>
  <si>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</si>
  <si>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</si>
  <si>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</si>
  <si>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</si>
  <si>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</si>
  <si>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</si>
  <si>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</si>
  <si>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</si>
  <si>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</si>
  <si>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</si>
  <si>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</si>
  <si>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</si>
  <si>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</si>
  <si>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</si>
  <si>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</si>
  <si>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</si>
  <si>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</si>
  <si>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</si>
  <si>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</si>
  <si>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</si>
  <si>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</si>
  <si>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</si>
  <si>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</si>
  <si>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</si>
  <si>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</si>
  <si>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</si>
  <si>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</si>
  <si>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</si>
  <si>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</si>
  <si>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</si>
  <si>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</si>
  <si>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</si>
  <si>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</si>
  <si>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</si>
  <si>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</si>
  <si>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</si>
  <si>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</si>
  <si>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</si>
  <si>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</si>
  <si>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</si>
  <si>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</si>
  <si>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</si>
  <si>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</si>
  <si>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</si>
  <si>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</si>
  <si>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</si>
  <si>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</si>
  <si>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</si>
  <si>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</si>
  <si>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</si>
  <si>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</si>
  <si>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</si>
  <si>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</si>
  <si>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</si>
  <si>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</si>
  <si>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</si>
  <si>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</si>
  <si>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</si>
  <si>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</si>
  <si>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</si>
  <si>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</si>
  <si>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</si>
  <si>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</si>
  <si>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</si>
  <si>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</si>
  <si>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</si>
  <si>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</si>
  <si>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</si>
  <si>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</si>
  <si>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</si>
  <si>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</si>
  <si>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</si>
  <si>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</si>
  <si>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</si>
  <si>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</si>
  <si>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</si>
  <si>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</si>
  <si>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</si>
  <si>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</si>
  <si>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</si>
  <si>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</si>
  <si>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</si>
  <si>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</si>
  <si>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</si>
  <si>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</si>
  <si>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</si>
  <si>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</si>
  <si>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</si>
  <si>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</si>
  <si>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</si>
  <si>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</si>
  <si>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</si>
  <si>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</si>
  <si>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</si>
  <si>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</si>
  <si>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</si>
  <si>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</si>
  <si>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</si>
  <si>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</si>
  <si>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</si>
  <si>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</si>
  <si>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</si>
  <si>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</si>
  <si>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</si>
  <si>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</si>
  <si>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</si>
  <si>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</si>
  <si>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</si>
  <si>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</si>
  <si>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</si>
  <si>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</si>
  <si>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</si>
  <si>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</si>
  <si>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</si>
  <si>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</si>
  <si>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</si>
  <si>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</si>
  <si>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</si>
  <si>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</si>
  <si>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</si>
  <si>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</si>
  <si>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</si>
  <si>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</si>
  <si>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</si>
  <si>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</si>
  <si>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</si>
  <si>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</si>
  <si>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</si>
  <si>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</si>
  <si>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</si>
  <si>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</si>
  <si>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</si>
  <si>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</si>
  <si>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</si>
  <si>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</si>
  <si>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</si>
  <si>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</si>
  <si>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</si>
  <si>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</si>
  <si>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</si>
  <si>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</si>
  <si>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</si>
  <si>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</si>
  <si>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</si>
  <si>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</si>
  <si>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</si>
  <si>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</si>
  <si>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</si>
  <si>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</si>
  <si>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</si>
  <si>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</si>
  <si>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</si>
  <si>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</si>
  <si>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</si>
  <si>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</si>
  <si>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</si>
  <si>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</si>
  <si>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</si>
  <si>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</si>
  <si>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</si>
  <si>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</si>
  <si>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</si>
  <si>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</si>
  <si>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</si>
  <si>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</si>
  <si>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</si>
  <si>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</si>
  <si>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</si>
  <si>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</si>
  <si>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</si>
  <si>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</si>
  <si>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</si>
  <si>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</si>
  <si>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</si>
  <si>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</si>
  <si>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</si>
  <si>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</si>
  <si>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</si>
  <si>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</si>
  <si>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</si>
  <si>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</si>
  <si>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</si>
  <si>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</si>
  <si>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</si>
  <si>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</si>
  <si>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</si>
  <si>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</si>
  <si>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</si>
  <si>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</si>
  <si>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</si>
  <si>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</si>
  <si>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</si>
  <si>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</si>
  <si>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</si>
  <si>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</si>
  <si>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</si>
  <si>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</si>
  <si>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</si>
  <si>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</si>
  <si>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</si>
  <si>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</si>
  <si>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</si>
  <si>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</si>
  <si>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</si>
  <si>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</si>
  <si>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</si>
  <si>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</si>
  <si>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</si>
  <si>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</si>
  <si>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</si>
  <si>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</si>
  <si>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</si>
  <si>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</si>
  <si>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</si>
  <si>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</si>
  <si>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</si>
  <si>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</si>
  <si>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</si>
  <si>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</si>
  <si>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</si>
  <si>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</si>
  <si>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</si>
  <si>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</si>
  <si>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</si>
  <si>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</si>
  <si>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</si>
  <si>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</si>
  <si>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</si>
  <si>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</si>
  <si>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</si>
  <si>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</si>
  <si>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</si>
  <si>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</si>
  <si>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</si>
  <si>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</si>
  <si>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</si>
  <si>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</si>
  <si>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</si>
  <si>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</si>
  <si>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</si>
  <si>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</si>
  <si>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</si>
  <si>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</si>
  <si>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</si>
  <si>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</si>
  <si>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</si>
  <si>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</si>
  <si>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</si>
  <si>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</si>
  <si>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</si>
  <si>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</si>
  <si>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</si>
  <si>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</si>
  <si>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</si>
  <si>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</si>
  <si>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</si>
  <si>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</si>
  <si>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</si>
  <si>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</si>
  <si>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</si>
  <si>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</si>
  <si>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</si>
  <si>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</si>
  <si>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</si>
  <si>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</si>
  <si>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</si>
  <si>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</si>
  <si>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</si>
  <si>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</si>
  <si>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</si>
  <si>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</si>
  <si>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</si>
  <si>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</si>
  <si>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</si>
  <si>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</si>
  <si>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</si>
  <si>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</si>
  <si>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</si>
  <si>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</si>
  <si>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</si>
  <si>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</si>
  <si>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</si>
  <si>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</si>
  <si>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</si>
  <si>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</si>
  <si>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</si>
  <si>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</si>
  <si>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</si>
  <si>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</si>
  <si>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</si>
  <si>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</si>
  <si>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</si>
  <si>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</si>
  <si>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</si>
  <si>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</si>
  <si>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</si>
  <si>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</si>
  <si>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</si>
  <si>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</si>
  <si>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</si>
  <si>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</si>
  <si>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</si>
  <si>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</si>
  <si>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</si>
  <si>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</si>
  <si>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</si>
  <si>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</si>
  <si>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</si>
  <si>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</si>
  <si>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</si>
  <si>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</si>
  <si>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</si>
  <si>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</si>
  <si>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</si>
  <si>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</si>
  <si>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</si>
  <si>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</si>
  <si>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</si>
  <si>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</si>
  <si>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</si>
  <si>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</si>
  <si>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</si>
  <si>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</si>
  <si>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</si>
  <si>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</si>
  <si>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</si>
  <si>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</si>
  <si>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</si>
  <si>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</si>
  <si>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</si>
  <si>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</si>
  <si>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</si>
  <si>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</si>
  <si>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</si>
  <si>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</si>
  <si>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</si>
  <si>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</si>
  <si>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</si>
  <si>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</si>
  <si>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</si>
  <si>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</si>
  <si>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</si>
  <si>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</si>
  <si>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</si>
  <si>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</si>
  <si>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</si>
  <si>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</si>
  <si>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</si>
  <si>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</si>
  <si>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</si>
  <si>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</si>
  <si>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</si>
  <si>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</si>
  <si>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</si>
  <si>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</si>
  <si>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</si>
  <si>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</si>
  <si>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</si>
  <si>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</si>
  <si>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</si>
  <si>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</si>
  <si>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</si>
  <si>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</si>
  <si>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</si>
  <si>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</si>
  <si>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</si>
  <si>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</si>
  <si>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</si>
  <si>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</si>
  <si>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</si>
  <si>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</si>
  <si>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</si>
  <si>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</si>
  <si>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</si>
  <si>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</si>
  <si>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</si>
  <si>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</si>
  <si>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</si>
  <si>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</si>
  <si>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</si>
  <si>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</si>
  <si>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</si>
  <si>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</si>
  <si>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</si>
  <si>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</si>
  <si>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</si>
  <si>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</si>
  <si>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</si>
  <si>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</si>
  <si>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</si>
  <si>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</si>
  <si>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</si>
  <si>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</si>
  <si>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</si>
  <si>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</si>
  <si>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</si>
  <si>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</si>
  <si>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</si>
  <si>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</si>
  <si>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</si>
  <si>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</si>
  <si>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</si>
  <si>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</si>
  <si>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</si>
  <si>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</si>
  <si>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</si>
  <si>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</si>
  <si>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</si>
  <si>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</si>
  <si>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</si>
  <si>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</si>
  <si>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</si>
  <si>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</si>
  <si>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</si>
  <si>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</si>
  <si>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</si>
  <si>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</si>
  <si>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</si>
  <si>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</si>
  <si>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</si>
  <si>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</si>
  <si>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</si>
  <si>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</si>
  <si>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</si>
  <si>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</si>
  <si>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</si>
  <si>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</si>
  <si>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</si>
  <si>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</si>
  <si>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</si>
  <si>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</si>
  <si>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</si>
  <si>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</si>
  <si>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</si>
  <si>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</si>
  <si>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</si>
  <si>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</si>
  <si>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</si>
  <si>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</si>
  <si>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</si>
  <si>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</si>
  <si>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</si>
  <si>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</si>
  <si>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</si>
  <si>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</si>
  <si>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</si>
  <si>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</si>
  <si>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</si>
  <si>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</si>
  <si>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</si>
  <si>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</si>
  <si>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</si>
  <si>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</si>
  <si>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</si>
  <si>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</si>
  <si>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</si>
  <si>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</si>
  <si>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</si>
  <si>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</si>
  <si>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</si>
  <si>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</si>
  <si>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</si>
  <si>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</si>
  <si>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</si>
  <si>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</si>
  <si>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</si>
  <si>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</si>
  <si>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</si>
  <si>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</si>
  <si>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</si>
  <si>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</si>
  <si>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</si>
  <si>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</si>
  <si>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</si>
  <si>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</si>
  <si>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</si>
  <si>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</si>
  <si>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</si>
  <si>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</si>
  <si>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</si>
  <si>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</si>
  <si>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</si>
  <si>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</si>
  <si>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</si>
  <si>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</si>
  <si>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</si>
  <si>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</si>
  <si>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</si>
  <si>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</si>
  <si>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</si>
  <si>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</si>
  <si>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</si>
  <si>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</si>
  <si>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</si>
  <si>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</si>
  <si>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</si>
  <si>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</si>
  <si>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</si>
  <si>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</si>
  <si>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</si>
  <si>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</si>
  <si>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</si>
  <si>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</si>
  <si>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</si>
  <si>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</si>
  <si>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</si>
  <si>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</si>
  <si>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</si>
  <si>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</si>
  <si>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</si>
  <si>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</si>
  <si>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</si>
  <si>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</si>
  <si>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</si>
  <si>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</si>
  <si>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</si>
  <si>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</si>
  <si>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</si>
  <si>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</si>
  <si>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</si>
  <si>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</si>
  <si>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</si>
  <si>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</si>
  <si>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</si>
  <si>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</si>
  <si>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</si>
  <si>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</si>
  <si>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</si>
  <si>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</si>
  <si>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</si>
  <si>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</si>
  <si>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</si>
  <si>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</si>
  <si>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</si>
  <si>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</si>
  <si>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</si>
  <si>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</si>
  <si>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</si>
  <si>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</si>
  <si>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</si>
  <si>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</si>
  <si>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</si>
  <si>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</si>
  <si>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</si>
  <si>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</si>
  <si>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</si>
  <si>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</si>
  <si>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</si>
  <si>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</si>
  <si>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</si>
  <si>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</si>
  <si>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</si>
  <si>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</si>
  <si>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</si>
  <si>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</si>
  <si>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</si>
  <si>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</si>
  <si>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</si>
  <si>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</si>
  <si>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</si>
  <si>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</si>
  <si>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</si>
  <si>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</si>
  <si>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</si>
  <si>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</si>
  <si>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</si>
  <si>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</si>
  <si>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</si>
  <si>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</si>
  <si>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</si>
  <si>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</si>
  <si>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</si>
  <si>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</si>
  <si>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</si>
  <si>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</si>
  <si>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</si>
  <si>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</si>
  <si>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</si>
  <si>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</si>
  <si>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</si>
  <si>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</si>
  <si>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</si>
  <si>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</si>
  <si>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</si>
  <si>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</si>
  <si>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</si>
  <si>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</si>
  <si>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</si>
  <si>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</si>
  <si>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</si>
  <si>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</si>
  <si>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</si>
  <si>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</si>
  <si>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</si>
  <si>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</si>
  <si>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</si>
  <si>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</si>
  <si>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</si>
  <si>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</si>
  <si>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</si>
  <si>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</si>
  <si>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</si>
  <si>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</si>
  <si>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</si>
  <si>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</si>
  <si>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</si>
  <si>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</si>
  <si>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</si>
  <si>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</si>
  <si>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</si>
  <si>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</si>
  <si>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</si>
  <si>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</si>
  <si>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</si>
  <si>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</si>
  <si>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</si>
  <si>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</si>
  <si>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</si>
  <si>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</si>
  <si>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</si>
  <si>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</si>
  <si>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</si>
  <si>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</si>
  <si>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</si>
  <si>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</si>
  <si>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</si>
  <si>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</si>
  <si>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</si>
  <si>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</si>
  <si>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</si>
  <si>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</si>
  <si>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</si>
  <si>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</si>
  <si>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</si>
  <si>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</si>
  <si>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</si>
  <si>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</si>
  <si>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</si>
  <si>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</si>
  <si>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</si>
  <si>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</si>
  <si>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</si>
  <si>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</si>
  <si>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</si>
  <si>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</si>
  <si>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</si>
  <si>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</si>
  <si>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</si>
  <si>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</si>
  <si>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</si>
  <si>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</si>
  <si>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</si>
  <si>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</si>
  <si>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</si>
  <si>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</si>
  <si>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</si>
  <si>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</si>
  <si>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</si>
  <si>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</si>
  <si>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</si>
  <si>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</si>
  <si>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</si>
  <si>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</si>
  <si>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</si>
  <si>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</si>
  <si>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</si>
  <si>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</si>
  <si>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</si>
  <si>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</si>
  <si>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</si>
  <si>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</si>
  <si>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</si>
  <si>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</si>
  <si>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</si>
  <si>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</si>
  <si>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</si>
  <si>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</si>
  <si>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</si>
  <si>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</si>
  <si>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</si>
  <si>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</si>
  <si>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</si>
  <si>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</si>
  <si>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</si>
  <si>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</si>
  <si>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</si>
  <si>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</si>
  <si>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</si>
  <si>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</si>
  <si>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</si>
  <si>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</si>
  <si>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</si>
  <si>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</si>
  <si>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</si>
  <si>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</si>
  <si>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</si>
  <si>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</si>
  <si>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</si>
  <si>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</si>
  <si>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</si>
  <si>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</si>
  <si>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</si>
  <si>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</si>
  <si>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</si>
  <si>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</si>
  <si>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</si>
  <si>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</si>
  <si>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</si>
  <si>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</si>
  <si>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</si>
  <si>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</si>
  <si>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</si>
  <si>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</si>
  <si>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</si>
  <si>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</si>
  <si>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</si>
  <si>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</si>
  <si>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</si>
  <si>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</si>
  <si>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</si>
  <si>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</si>
  <si>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</si>
  <si>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</si>
  <si>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</si>
  <si>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</si>
  <si>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</si>
  <si>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</si>
  <si>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</si>
  <si>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</si>
  <si>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</si>
  <si>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</si>
  <si>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</si>
  <si>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</si>
  <si>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</si>
  <si>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</si>
  <si>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</si>
  <si>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</si>
  <si>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</si>
  <si>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</si>
  <si>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</si>
  <si>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</si>
  <si>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</si>
  <si>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</si>
  <si>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</si>
  <si>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</si>
  <si>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</si>
  <si>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</si>
  <si>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</si>
  <si>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</si>
  <si>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</si>
  <si>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</si>
  <si>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</si>
  <si>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</si>
  <si>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</si>
  <si>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</si>
  <si>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</si>
  <si>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</si>
  <si>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</si>
  <si>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</si>
  <si>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</si>
  <si>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</si>
  <si>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</si>
  <si>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</si>
  <si>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</si>
  <si>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</si>
  <si>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</si>
  <si>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</si>
  <si>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</si>
  <si>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</si>
  <si>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</si>
  <si>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</si>
  <si>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</si>
  <si>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</si>
  <si>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</si>
  <si>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</si>
  <si>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</si>
  <si>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</si>
  <si>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</si>
  <si>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</si>
  <si>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</si>
  <si>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</si>
  <si>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</si>
  <si>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</si>
  <si>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</si>
  <si>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</si>
  <si>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</si>
  <si>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</si>
  <si>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</si>
  <si>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</si>
  <si>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</si>
  <si>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</si>
  <si>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</si>
  <si>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</si>
  <si>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</si>
  <si>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</si>
  <si>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</si>
  <si>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</si>
  <si>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</si>
  <si>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</si>
  <si>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</si>
  <si>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</si>
  <si>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</si>
  <si>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</si>
  <si>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</si>
  <si>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</si>
  <si>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</si>
  <si>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</si>
  <si>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</si>
  <si>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</si>
  <si>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</si>
  <si>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</si>
  <si>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</si>
  <si>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</si>
  <si>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</si>
  <si>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</si>
  <si>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</si>
  <si>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</si>
  <si>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</si>
  <si>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</si>
  <si>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</si>
  <si>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</si>
  <si>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</si>
  <si>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</si>
  <si>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</si>
  <si>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</si>
  <si>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</si>
  <si>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</si>
  <si>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</si>
  <si>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</si>
  <si>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</si>
  <si>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</si>
  <si>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</si>
  <si>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</si>
  <si>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</si>
  <si>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</si>
  <si>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</si>
  <si>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</si>
  <si>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</si>
  <si>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</si>
  <si>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</si>
  <si>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</si>
  <si>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</si>
  <si>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</si>
  <si>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</si>
  <si>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</si>
  <si>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</si>
  <si>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</si>
  <si>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</si>
  <si>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</si>
  <si>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</si>
  <si>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</si>
  <si>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</si>
  <si>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</si>
  <si>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</si>
  <si>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</si>
  <si>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</si>
  <si>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</si>
  <si>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</si>
  <si>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</si>
  <si>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</si>
  <si>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</si>
  <si>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</si>
  <si>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</si>
  <si>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</si>
  <si>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</si>
  <si>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</si>
  <si>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</si>
  <si>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</si>
  <si>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</si>
  <si>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</si>
  <si>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</si>
  <si>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</si>
  <si>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</si>
  <si>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</si>
  <si>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</si>
  <si>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</si>
  <si>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</si>
  <si>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</si>
  <si>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</si>
  <si>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</si>
  <si>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</si>
  <si>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</si>
  <si>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</si>
  <si>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</si>
  <si>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</si>
  <si>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</si>
  <si>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</si>
  <si>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</si>
  <si>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</si>
  <si>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</si>
  <si>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</si>
  <si>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</si>
  <si>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</si>
  <si>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</si>
  <si>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</si>
  <si>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</si>
  <si>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</si>
  <si>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</si>
  <si>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</si>
  <si>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</si>
  <si>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</si>
  <si>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</si>
  <si>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</si>
  <si>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</si>
  <si>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</si>
  <si>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</si>
  <si>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</si>
  <si>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</si>
  <si>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</si>
  <si>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</si>
  <si>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</si>
  <si>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</si>
  <si>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</si>
  <si>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</si>
  <si>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</si>
  <si>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</si>
  <si>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</si>
  <si>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</si>
  <si>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</si>
  <si>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</si>
  <si>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</si>
  <si>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</si>
  <si>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</si>
  <si>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</si>
  <si>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</si>
  <si>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</si>
  <si>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</si>
  <si>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</si>
  <si>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</si>
  <si>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</si>
  <si>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</si>
  <si>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</si>
  <si>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</si>
  <si>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</si>
  <si>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</si>
  <si>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</si>
  <si>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</si>
  <si>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</si>
  <si>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</si>
  <si>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</si>
  <si>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</si>
  <si>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</si>
  <si>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</si>
  <si>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</si>
  <si>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</si>
  <si>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</si>
  <si>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</si>
  <si>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</si>
  <si>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</si>
  <si>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</si>
  <si>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</si>
  <si>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</si>
  <si>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</si>
  <si>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</si>
  <si>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</si>
  <si>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</si>
  <si>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</si>
  <si>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</si>
  <si>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</si>
  <si>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</si>
  <si>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</si>
  <si>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</si>
  <si>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</si>
  <si>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</si>
  <si>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</si>
  <si>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</si>
  <si>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</si>
  <si>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</si>
  <si>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</si>
  <si>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</si>
  <si>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</si>
  <si>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</si>
  <si>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</si>
  <si>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</si>
  <si>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</si>
  <si>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</si>
  <si>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</si>
  <si>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</si>
  <si>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</si>
  <si>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</si>
  <si>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</si>
  <si>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</si>
  <si>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</si>
  <si>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</si>
  <si>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</si>
  <si>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</si>
  <si>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</si>
  <si>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</si>
  <si>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</si>
  <si>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</si>
  <si>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</si>
  <si>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</si>
  <si>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</si>
  <si>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</si>
  <si>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</si>
  <si>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</si>
  <si>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</si>
  <si>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</si>
  <si>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</si>
  <si>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</si>
  <si>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</si>
  <si>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</si>
  <si>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</si>
  <si>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</si>
  <si>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</si>
  <si>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</si>
  <si>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</si>
  <si>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</si>
  <si>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</si>
  <si>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</si>
  <si>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</si>
  <si>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</si>
  <si>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</si>
  <si>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</si>
  <si>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</si>
  <si>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</si>
  <si>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</si>
  <si>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</si>
  <si>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</si>
  <si>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</si>
  <si>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</si>
  <si>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</si>
  <si>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</si>
  <si>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</si>
  <si>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</si>
  <si>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</si>
  <si>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</si>
  <si>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</si>
  <si>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</si>
  <si>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</si>
  <si>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</si>
  <si>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</si>
  <si>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</si>
  <si>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</si>
  <si>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</si>
  <si>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</si>
  <si>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</si>
  <si>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</si>
  <si>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</si>
  <si>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</si>
  <si>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</si>
  <si>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</si>
  <si>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</si>
  <si>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</si>
  <si>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</si>
  <si>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</si>
  <si>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</si>
  <si>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</si>
  <si>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</si>
  <si>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</si>
  <si>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</si>
  <si>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</si>
  <si>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</si>
  <si>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</si>
  <si>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</si>
  <si>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</si>
  <si>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</si>
  <si>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</si>
  <si>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</si>
  <si>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</si>
  <si>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</si>
  <si>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</si>
  <si>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</si>
  <si>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</si>
  <si>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</si>
  <si>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</si>
  <si>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</si>
  <si>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</si>
  <si>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</si>
  <si>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</si>
  <si>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</si>
  <si>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</si>
  <si>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</si>
  <si>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</si>
  <si>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</si>
  <si>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</si>
  <si>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</si>
  <si>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</si>
  <si>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</si>
  <si>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</si>
  <si>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</si>
  <si>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</si>
  <si>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</si>
  <si>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</si>
  <si>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</si>
  <si>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</si>
  <si>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</si>
  <si>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</si>
  <si>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</si>
  <si>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</si>
  <si>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</si>
  <si>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</si>
  <si>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</si>
  <si>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</si>
  <si>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</si>
  <si>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</si>
  <si>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</si>
  <si>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</si>
  <si>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</si>
  <si>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</si>
  <si>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</si>
  <si>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</si>
  <si>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</si>
  <si>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</si>
  <si>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</si>
  <si>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</si>
  <si>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</si>
  <si>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</si>
  <si>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</si>
  <si>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</si>
  <si>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</si>
  <si>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</si>
  <si>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</si>
  <si>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</si>
  <si>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</si>
  <si>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</si>
  <si>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</si>
  <si>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</si>
  <si>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</si>
  <si>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</si>
  <si>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</si>
  <si>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</si>
  <si>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</si>
  <si>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</si>
  <si>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</si>
  <si>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</si>
  <si>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</si>
  <si>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</si>
  <si>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</si>
  <si>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</si>
  <si>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</si>
  <si>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</si>
  <si>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</si>
  <si>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</si>
  <si>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</si>
  <si>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</si>
  <si>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</si>
  <si>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</si>
  <si>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</si>
  <si>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</si>
  <si>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</si>
  <si>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</si>
  <si>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</si>
  <si>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</si>
  <si>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</si>
  <si>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</si>
  <si>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</si>
  <si>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</si>
  <si>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</si>
  <si>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</si>
  <si>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</si>
  <si>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</si>
  <si>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</si>
  <si>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</si>
  <si>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</si>
  <si>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</si>
  <si>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</si>
  <si>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</si>
  <si>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</si>
  <si>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</si>
  <si>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</si>
  <si>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</si>
  <si>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</si>
  <si>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</si>
  <si>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</si>
  <si>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</si>
  <si>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</si>
  <si>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</si>
  <si>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</si>
  <si>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</si>
  <si>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</si>
  <si>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</si>
  <si>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</si>
  <si>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</si>
  <si>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</si>
  <si>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</si>
  <si>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</si>
  <si>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</si>
  <si>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</si>
  <si>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</si>
  <si>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</si>
  <si>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</si>
  <si>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</si>
  <si>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</si>
  <si>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</si>
  <si>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</si>
  <si>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</si>
  <si>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</si>
  <si>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</si>
  <si>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</si>
  <si>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</si>
  <si>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</si>
  <si>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</si>
  <si>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</si>
  <si>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</si>
  <si>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</si>
  <si>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</si>
  <si>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</si>
  <si>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</si>
  <si>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</si>
  <si>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</si>
  <si>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</si>
  <si>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</si>
  <si>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</si>
  <si>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</si>
  <si>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</si>
  <si>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</si>
  <si>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</si>
  <si>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</si>
  <si>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</si>
  <si>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</si>
  <si>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</si>
  <si>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</si>
  <si>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</si>
  <si>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</si>
  <si>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</si>
  <si>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</si>
  <si>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</si>
  <si>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</si>
  <si>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</si>
  <si>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</si>
  <si>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</si>
  <si>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</si>
  <si>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</si>
  <si>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</si>
  <si>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</si>
  <si>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</si>
  <si>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</si>
  <si>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</si>
  <si>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</si>
  <si>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</si>
  <si>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</si>
  <si>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</si>
  <si>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</si>
  <si>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</si>
  <si>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</si>
  <si>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</si>
  <si>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</si>
  <si>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</si>
  <si>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</si>
  <si>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</si>
  <si>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</si>
  <si>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</si>
  <si>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</si>
  <si>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</si>
  <si>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</si>
  <si>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</si>
  <si>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</si>
  <si>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</si>
  <si>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</si>
  <si>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</si>
  <si>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</si>
  <si>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</si>
  <si>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</si>
  <si>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</si>
  <si>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</si>
  <si>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</si>
  <si>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</si>
  <si>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</si>
  <si>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</si>
  <si>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</si>
  <si>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</si>
  <si>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</si>
  <si>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</si>
  <si>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</si>
  <si>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</si>
  <si>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</si>
  <si>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</si>
  <si>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</si>
  <si>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</si>
  <si>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</si>
  <si>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</si>
  <si>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</si>
  <si>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</si>
  <si>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</si>
  <si>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</si>
  <si>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</si>
  <si>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</si>
  <si>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</si>
  <si>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</si>
  <si>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</si>
  <si>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</si>
  <si>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</si>
  <si>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</si>
  <si>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</si>
  <si>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</si>
  <si>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</si>
  <si>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</si>
  <si>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</si>
  <si>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</si>
  <si>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</si>
  <si>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</si>
  <si>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</si>
  <si>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</si>
  <si>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</si>
  <si>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</si>
  <si>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</si>
  <si>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</si>
  <si>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</si>
  <si>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</si>
  <si>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</si>
  <si>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</si>
  <si>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</si>
  <si>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</si>
  <si>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</si>
  <si>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</si>
  <si>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</si>
  <si>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</si>
  <si>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</si>
  <si>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</si>
  <si>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</si>
  <si>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</si>
  <si>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</si>
  <si>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</si>
  <si>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</si>
  <si>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</si>
  <si>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</si>
  <si>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</si>
  <si>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</si>
  <si>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</si>
  <si>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</si>
  <si>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</si>
  <si>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</si>
  <si>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</si>
  <si>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</si>
  <si>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</si>
  <si>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</si>
  <si>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</si>
  <si>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</si>
  <si>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</si>
  <si>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</si>
  <si>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</si>
  <si>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</si>
  <si>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</si>
  <si>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</si>
  <si>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</si>
  <si>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</si>
  <si>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</si>
  <si>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</si>
  <si>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</si>
  <si>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</si>
  <si>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</si>
  <si>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</si>
  <si>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</si>
  <si>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</si>
  <si>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</si>
  <si>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</si>
  <si>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</si>
  <si>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</si>
  <si>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</si>
  <si>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</si>
  <si>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</si>
  <si>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</si>
  <si>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</si>
  <si>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</si>
  <si>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</si>
  <si>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</si>
  <si>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</si>
  <si>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</si>
  <si>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</si>
  <si>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</si>
  <si>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</si>
  <si>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</si>
  <si>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</si>
  <si>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</si>
  <si>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</si>
  <si>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</si>
  <si>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</si>
  <si>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</si>
  <si>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</si>
  <si>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</si>
  <si>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</si>
  <si>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</si>
  <si>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</si>
  <si>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</si>
  <si>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</si>
  <si>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</si>
  <si>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</si>
  <si>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</si>
  <si>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</si>
  <si>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</si>
  <si>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</si>
  <si>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</si>
  <si>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</si>
  <si>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</si>
  <si>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</si>
  <si>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</si>
  <si>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</si>
  <si>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</si>
  <si>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</si>
  <si>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</si>
  <si>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</si>
  <si>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</si>
  <si>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</si>
  <si>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</si>
  <si>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</si>
  <si>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</si>
  <si>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</si>
  <si>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</si>
  <si>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</si>
  <si>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</si>
  <si>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</si>
  <si>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</si>
  <si>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</si>
  <si>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</si>
  <si>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</si>
  <si>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</si>
  <si>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</si>
  <si>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</si>
  <si>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</si>
  <si>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</si>
  <si>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</si>
  <si>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</si>
  <si>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</si>
  <si>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</si>
  <si>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</si>
  <si>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</si>
  <si>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</si>
  <si>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</si>
  <si>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</si>
  <si>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</si>
  <si>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</si>
  <si>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</si>
  <si>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</si>
  <si>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</si>
  <si>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</si>
  <si>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</si>
  <si>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</si>
  <si>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</si>
  <si>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</si>
  <si>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</si>
  <si>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</si>
  <si>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</si>
  <si>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</si>
  <si>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</si>
  <si>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</si>
  <si>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</si>
  <si>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</si>
  <si>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</si>
  <si>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</si>
  <si>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</si>
  <si>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</si>
  <si>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</si>
  <si>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</si>
  <si>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</si>
  <si>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</si>
  <si>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</si>
  <si>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</si>
  <si>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</si>
  <si>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</si>
  <si>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</si>
  <si>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</si>
  <si>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</si>
  <si>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</si>
  <si>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</si>
  <si>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</si>
  <si>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</si>
  <si>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</si>
  <si>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</si>
  <si>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</si>
  <si>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</si>
  <si>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</si>
  <si>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</si>
  <si>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</si>
  <si>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</si>
  <si>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</si>
  <si>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</si>
  <si>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</si>
  <si>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</si>
  <si>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</si>
  <si>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</si>
  <si>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</si>
  <si>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</si>
  <si>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</si>
  <si>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</si>
  <si>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</si>
  <si>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</si>
  <si>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</si>
  <si>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</si>
  <si>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</si>
  <si>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</si>
  <si>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</si>
  <si>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</si>
  <si>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</si>
  <si>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</si>
  <si>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</si>
  <si>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</si>
  <si>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</si>
  <si>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</si>
  <si>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</si>
  <si>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</si>
  <si>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</si>
  <si>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</si>
  <si>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</si>
  <si>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</si>
  <si>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</si>
  <si>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</si>
  <si>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</si>
  <si>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</si>
  <si>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</si>
  <si>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</si>
  <si>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</si>
  <si>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</si>
  <si>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</si>
  <si>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</si>
  <si>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</si>
  <si>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</si>
  <si>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</si>
  <si>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</si>
  <si>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</si>
  <si>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</si>
  <si>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</si>
  <si>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</si>
  <si>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</si>
  <si>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</si>
  <si>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</si>
  <si>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</si>
  <si>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</si>
  <si>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</si>
  <si>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</si>
  <si>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</si>
  <si>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</si>
  <si>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</si>
  <si>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</si>
  <si>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</si>
  <si>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</si>
  <si>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</si>
  <si>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</si>
  <si>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</si>
  <si>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</si>
  <si>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</si>
  <si>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</si>
  <si>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</si>
  <si>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</si>
  <si>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</si>
  <si>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</si>
  <si>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</si>
  <si>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</si>
  <si>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</si>
  <si>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</si>
  <si>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</si>
  <si>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</si>
  <si>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</si>
  <si>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</si>
  <si>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</si>
  <si>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</si>
  <si>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</si>
  <si>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</si>
  <si>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</si>
  <si>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</si>
  <si>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</si>
  <si>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</si>
  <si>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</si>
  <si>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</si>
  <si>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</si>
  <si>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</si>
  <si>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</si>
  <si>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</si>
  <si>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</si>
  <si>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</si>
  <si>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</si>
  <si>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</si>
  <si>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</si>
  <si>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</si>
  <si>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</si>
  <si>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</si>
  <si>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</si>
  <si>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</si>
  <si>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</si>
  <si>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</si>
  <si>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</si>
  <si>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</si>
  <si>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</si>
  <si>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</si>
  <si>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</si>
  <si>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</si>
  <si>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</si>
  <si>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</si>
  <si>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</si>
  <si>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</si>
  <si>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</si>
  <si>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</si>
  <si>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</si>
  <si>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</si>
  <si>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</si>
  <si>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</si>
  <si>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</si>
  <si>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</si>
  <si>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</si>
  <si>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</si>
  <si>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</si>
  <si>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</si>
  <si>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</si>
  <si>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</si>
  <si>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</si>
  <si>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</si>
  <si>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</si>
  <si>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</si>
  <si>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</si>
  <si>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</si>
  <si>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</si>
  <si>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</si>
  <si>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</si>
  <si>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</si>
  <si>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</si>
  <si>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</si>
  <si>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</si>
  <si>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</si>
  <si>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</si>
  <si>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</si>
  <si>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</si>
  <si>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</si>
  <si>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</si>
  <si>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</si>
  <si>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</si>
  <si>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</si>
  <si>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</si>
  <si>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</si>
  <si>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</si>
  <si>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</si>
  <si>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</si>
  <si>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</si>
  <si>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</si>
  <si>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</si>
  <si>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</si>
  <si>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</si>
  <si>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</si>
  <si>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</si>
  <si>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</si>
  <si>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</si>
  <si>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</si>
  <si>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</si>
  <si>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</si>
  <si>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</si>
  <si>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</si>
  <si>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</si>
  <si>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</si>
  <si>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</si>
  <si>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</si>
  <si>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</si>
  <si>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</si>
  <si>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</si>
  <si>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</si>
  <si>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</si>
  <si>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</si>
  <si>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</si>
  <si>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</si>
  <si>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</si>
  <si>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</si>
  <si>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</si>
  <si>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</si>
  <si>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</si>
  <si>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</si>
  <si>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</si>
  <si>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</si>
  <si>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</si>
  <si>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</si>
  <si>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</si>
  <si>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</si>
  <si>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</si>
  <si>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</si>
  <si>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</si>
  <si>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</si>
  <si>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</si>
  <si>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</si>
  <si>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</si>
  <si>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</si>
  <si>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</si>
  <si>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</si>
  <si>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</si>
  <si>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</si>
  <si>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</si>
  <si>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</si>
  <si>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</si>
  <si>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</si>
  <si>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</si>
  <si>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</si>
  <si>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</si>
  <si>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</si>
  <si>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</si>
  <si>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</si>
  <si>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</si>
  <si>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</si>
  <si>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</si>
  <si>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</si>
  <si>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</si>
  <si>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</si>
  <si>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</si>
  <si>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</si>
  <si>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</si>
  <si>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</si>
  <si>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</si>
  <si>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</si>
  <si>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</si>
  <si>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</si>
  <si>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</si>
  <si>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</si>
  <si>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</si>
  <si>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</si>
  <si>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</si>
  <si>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</si>
  <si>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</si>
  <si>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</si>
  <si>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</si>
  <si>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</si>
  <si>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</si>
  <si>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</si>
  <si>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</si>
  <si>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</si>
  <si>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</si>
  <si>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</si>
  <si>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</si>
  <si>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</si>
  <si>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</si>
  <si>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</si>
  <si>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</si>
  <si>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</si>
  <si>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</si>
  <si>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</si>
  <si>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</si>
  <si>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</si>
  <si>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</si>
  <si>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</si>
  <si>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</si>
  <si>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</si>
  <si>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</si>
  <si>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</si>
  <si>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</si>
  <si>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</si>
  <si>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</si>
  <si>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</si>
  <si>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</si>
  <si>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</si>
  <si>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</si>
  <si>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</si>
  <si>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</si>
  <si>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</si>
  <si>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</si>
  <si>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</si>
  <si>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</si>
  <si>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</si>
  <si>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</si>
  <si>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</si>
  <si>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</si>
  <si>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</si>
  <si>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</si>
  <si>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</si>
  <si>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</si>
  <si>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</si>
  <si>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</si>
  <si>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</si>
  <si>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</si>
  <si>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</si>
  <si>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</si>
  <si>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</si>
  <si>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</si>
  <si>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</si>
  <si>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</si>
  <si>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</si>
  <si>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</si>
  <si>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</si>
  <si>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</si>
  <si>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</si>
  <si>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</si>
  <si>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</si>
  <si>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</si>
  <si>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</si>
  <si>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</si>
  <si>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</si>
  <si>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</si>
  <si>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</si>
  <si>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</si>
  <si>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</si>
  <si>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</si>
  <si>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</si>
  <si>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</si>
  <si>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</si>
  <si>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</si>
  <si>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</si>
  <si>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</si>
  <si>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</si>
  <si>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</si>
  <si>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</si>
  <si>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</si>
  <si>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</si>
  <si>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</si>
  <si>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</si>
  <si>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</si>
  <si>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</si>
  <si>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</si>
  <si>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</si>
  <si>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</si>
  <si>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</si>
  <si>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</si>
  <si>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</si>
  <si>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</si>
  <si>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</si>
  <si>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</si>
  <si>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</si>
  <si>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</si>
  <si>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</si>
  <si>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</si>
  <si>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</si>
  <si>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</si>
  <si>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</si>
  <si>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</si>
  <si>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</si>
  <si>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</si>
  <si>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</si>
  <si>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</si>
  <si>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</si>
  <si>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</si>
  <si>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</si>
  <si>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</si>
  <si>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</si>
  <si>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</si>
  <si>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</si>
  <si>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</si>
  <si>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</si>
  <si>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</si>
  <si>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</si>
  <si>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</si>
  <si>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</si>
  <si>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</si>
  <si>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</si>
  <si>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</si>
  <si>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</si>
  <si>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</si>
  <si>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</si>
  <si>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</si>
  <si>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</si>
  <si>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</si>
  <si>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</si>
  <si>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</si>
  <si>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</si>
  <si>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</si>
  <si>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</si>
  <si>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</si>
  <si>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</si>
  <si>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</si>
  <si>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</si>
  <si>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</si>
  <si>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</si>
  <si>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</si>
  <si>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</si>
  <si>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</si>
  <si>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</si>
  <si>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</si>
  <si>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</si>
  <si>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</si>
  <si>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</si>
  <si>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</si>
  <si>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</si>
  <si>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</si>
  <si>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</si>
  <si>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</si>
  <si>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</si>
  <si>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</si>
  <si>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</si>
  <si>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</si>
  <si>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</si>
  <si>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</si>
  <si>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</si>
  <si>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</si>
  <si>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</si>
  <si>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</si>
  <si>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</si>
  <si>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</si>
  <si>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</si>
  <si>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</si>
  <si>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</si>
  <si>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</si>
  <si>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</si>
  <si>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</si>
  <si>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</si>
  <si>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</si>
  <si>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</si>
  <si>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</si>
  <si>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</si>
  <si>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</si>
  <si>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</si>
  <si>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</si>
  <si>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</si>
  <si>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</si>
  <si>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</si>
  <si>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</si>
  <si>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</si>
  <si>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</si>
  <si>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</si>
  <si>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</si>
  <si>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</si>
  <si>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</si>
  <si>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</si>
  <si>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</si>
  <si>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</si>
  <si>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</si>
  <si>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</si>
  <si>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</si>
  <si>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</si>
  <si>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</si>
  <si>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</si>
  <si>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</si>
  <si>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</si>
  <si>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</si>
  <si>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</si>
  <si>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</si>
  <si>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</si>
  <si>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</si>
  <si>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</si>
  <si>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</si>
  <si>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</si>
  <si>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</si>
  <si>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</si>
  <si>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</si>
  <si>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</si>
  <si>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</si>
  <si>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</si>
  <si>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</si>
  <si>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</si>
  <si>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</si>
  <si>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</si>
  <si>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</si>
  <si>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</si>
  <si>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</si>
  <si>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</si>
  <si>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</si>
  <si>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</si>
  <si>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</si>
  <si>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</si>
  <si>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</si>
  <si>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</si>
  <si>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</si>
  <si>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</si>
  <si>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</si>
  <si>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</si>
  <si>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</si>
  <si>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</si>
  <si>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</si>
  <si>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</si>
  <si>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</si>
  <si>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</si>
  <si>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</si>
  <si>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</si>
  <si>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</si>
  <si>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</si>
  <si>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</si>
  <si>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</si>
  <si>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</si>
  <si>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</si>
  <si>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</si>
  <si>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</si>
  <si>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</si>
  <si>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</si>
  <si>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</si>
  <si>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</si>
  <si>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</si>
  <si>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</si>
  <si>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</si>
  <si>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</si>
  <si>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</si>
  <si>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</si>
  <si>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</si>
  <si>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</si>
  <si>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</si>
  <si>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</si>
  <si>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</si>
  <si>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</si>
  <si>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</si>
  <si>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</si>
  <si>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</si>
  <si>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</si>
  <si>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</si>
  <si>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</si>
  <si>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</si>
  <si>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</si>
  <si>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</si>
  <si>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</si>
  <si>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</si>
  <si>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</si>
  <si>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</si>
  <si>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</si>
  <si>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</si>
  <si>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</si>
  <si>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</si>
  <si>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</si>
  <si>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</si>
  <si>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</si>
  <si>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</si>
  <si>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</si>
  <si>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</si>
  <si>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</si>
  <si>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</si>
  <si>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</si>
  <si>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</si>
  <si>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</si>
  <si>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</si>
  <si>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</si>
  <si>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</si>
  <si>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</si>
  <si>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</si>
  <si>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</si>
  <si>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</si>
  <si>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</si>
  <si>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</si>
  <si>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</si>
  <si>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</si>
  <si>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</si>
  <si>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</si>
  <si>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</si>
  <si>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</si>
  <si>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</si>
  <si>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</si>
  <si>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</si>
  <si>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</si>
  <si>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</si>
  <si>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</si>
  <si>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</si>
  <si>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</si>
  <si>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</si>
  <si>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</si>
  <si>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</si>
  <si>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</si>
  <si>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</si>
  <si>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</si>
  <si>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</si>
  <si>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</si>
  <si>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</si>
  <si>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</si>
  <si>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</si>
  <si>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</si>
  <si>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</si>
  <si>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</si>
  <si>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</si>
  <si>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</si>
  <si>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</si>
  <si>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</si>
  <si>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</si>
  <si>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</si>
  <si>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</si>
  <si>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</si>
  <si>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</si>
  <si>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</si>
  <si>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</si>
  <si>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</si>
  <si>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</si>
  <si>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</si>
  <si>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</si>
  <si>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</si>
  <si>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</si>
  <si>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</si>
  <si>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</si>
  <si>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</si>
  <si>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</si>
  <si>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</si>
  <si>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</si>
  <si>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</si>
  <si>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</si>
  <si>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</si>
  <si>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</si>
  <si>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</si>
  <si>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</si>
  <si>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</si>
  <si>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</si>
  <si>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</si>
  <si>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</si>
  <si>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</si>
  <si>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</si>
  <si>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</si>
  <si>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</si>
  <si>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</si>
  <si>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</si>
  <si>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</si>
  <si>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</si>
  <si>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</si>
  <si>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</si>
  <si>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</si>
  <si>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</si>
  <si>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</si>
  <si>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</si>
  <si>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</si>
  <si>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</si>
  <si>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</si>
  <si>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</si>
  <si>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</si>
  <si>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</si>
  <si>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</si>
  <si>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</si>
  <si>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</si>
  <si>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</si>
  <si>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</si>
  <si>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</si>
  <si>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</si>
  <si>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</si>
  <si>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</si>
  <si>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</si>
  <si>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</si>
  <si>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</si>
  <si>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</si>
  <si>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</si>
  <si>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</si>
  <si>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</si>
  <si>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</si>
  <si>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</si>
  <si>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</si>
  <si>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</si>
  <si>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</si>
  <si>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</si>
  <si>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</si>
  <si>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</si>
  <si>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</si>
  <si>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</si>
  <si>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</si>
  <si>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</si>
  <si>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</si>
  <si>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</si>
  <si>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</si>
  <si>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</si>
  <si>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</si>
  <si>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</si>
  <si>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</si>
  <si>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</si>
  <si>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</si>
  <si>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</si>
  <si>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</si>
  <si>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</si>
  <si>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</si>
  <si>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</si>
  <si>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</si>
  <si>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</si>
  <si>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</si>
  <si>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</si>
  <si>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</si>
  <si>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</si>
  <si>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</si>
  <si>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</si>
  <si>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</si>
  <si>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</si>
  <si>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</si>
  <si>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</si>
  <si>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</si>
  <si>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</si>
  <si>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</si>
  <si>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</si>
  <si>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</si>
  <si>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</si>
  <si>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</si>
  <si>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</si>
  <si>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</si>
  <si>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</si>
  <si>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</si>
  <si>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</si>
  <si>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</si>
  <si>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</si>
  <si>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</si>
  <si>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</si>
  <si>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</si>
  <si>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</si>
  <si>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</si>
  <si>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</si>
  <si>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</si>
  <si>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</si>
  <si>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</si>
  <si>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</si>
  <si>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</si>
  <si>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</si>
  <si>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</si>
  <si>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</si>
  <si>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</si>
  <si>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</si>
  <si>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</si>
  <si>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</si>
  <si>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</si>
  <si>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</si>
  <si>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</si>
  <si>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</si>
  <si>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</si>
  <si>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</si>
  <si>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</si>
  <si>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</si>
  <si>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</si>
  <si>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</si>
  <si>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</si>
  <si>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</si>
  <si>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</si>
  <si>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</si>
  <si>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</si>
  <si>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</si>
  <si>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</si>
  <si>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</si>
  <si>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</si>
  <si>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</si>
  <si>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</si>
  <si>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</si>
  <si>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</si>
  <si>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</si>
  <si>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</si>
  <si>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</si>
  <si>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</si>
  <si>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</si>
  <si>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</si>
  <si>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</si>
  <si>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</si>
  <si>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</si>
  <si>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</si>
  <si>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</si>
  <si>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</si>
  <si>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</si>
  <si>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</si>
  <si>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</si>
  <si>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</si>
  <si>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</si>
  <si>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</si>
  <si>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</si>
  <si>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</si>
  <si>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</si>
  <si>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</si>
  <si>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</si>
  <si>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</si>
  <si>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</si>
  <si>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</si>
  <si>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</si>
  <si>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</si>
  <si>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</si>
  <si>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</si>
  <si>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</si>
  <si>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</si>
  <si>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</si>
  <si>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</si>
  <si>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</si>
  <si>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</si>
  <si>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</si>
  <si>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</si>
  <si>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</si>
  <si>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</si>
  <si>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</si>
  <si>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</si>
  <si>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</si>
  <si>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</si>
  <si>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</si>
  <si>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</si>
  <si>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</si>
  <si>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</si>
  <si>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</si>
  <si>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</si>
  <si>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</si>
  <si>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</si>
  <si>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</si>
  <si>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</si>
  <si>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</si>
  <si>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</si>
  <si>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</si>
  <si>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</si>
  <si>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</si>
  <si>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</si>
  <si>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</si>
  <si>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</si>
  <si>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</si>
  <si>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</si>
  <si>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</si>
  <si>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</si>
  <si>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</si>
  <si>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</si>
  <si>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</si>
  <si>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</si>
  <si>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</si>
  <si>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</si>
  <si>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</si>
  <si>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</si>
  <si>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</si>
  <si>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</si>
  <si>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</si>
  <si>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</si>
  <si>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</si>
  <si>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</si>
  <si>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</si>
  <si>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</si>
  <si>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</si>
  <si>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</si>
  <si>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</si>
  <si>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</si>
  <si>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</si>
  <si>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</si>
  <si>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</si>
  <si>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</si>
  <si>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</si>
  <si>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</si>
  <si>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</si>
  <si>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</si>
  <si>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</si>
  <si>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</si>
  <si>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</si>
  <si>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</si>
  <si>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</si>
  <si>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</si>
  <si>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</si>
  <si>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</si>
  <si>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</si>
  <si>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</si>
  <si>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</si>
  <si>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</si>
  <si>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</si>
  <si>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</si>
  <si>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</si>
  <si>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</si>
  <si>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</si>
  <si>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</si>
  <si>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</si>
  <si>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</si>
  <si>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</si>
  <si>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</si>
  <si>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</si>
  <si>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</si>
  <si>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</si>
  <si>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</si>
  <si>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</si>
  <si>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</si>
  <si>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</si>
  <si>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</si>
  <si>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</si>
  <si>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</si>
  <si>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</si>
  <si>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</si>
  <si>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</si>
  <si>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</si>
  <si>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</si>
  <si>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</si>
  <si>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</si>
  <si>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</si>
  <si>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</si>
  <si>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</si>
  <si>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</si>
  <si>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</si>
  <si>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</si>
  <si>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</si>
  <si>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</si>
  <si>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</si>
  <si>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</si>
  <si>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</si>
  <si>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</si>
  <si>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</si>
  <si>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</si>
  <si>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</si>
  <si>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</si>
  <si>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</si>
  <si>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</si>
  <si>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</si>
  <si>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</si>
  <si>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</si>
  <si>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</si>
  <si>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</si>
  <si>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</si>
  <si>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</si>
  <si>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</si>
  <si>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</si>
  <si>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</si>
  <si>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</si>
  <si>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</si>
  <si>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</si>
  <si>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</si>
  <si>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</si>
  <si>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</si>
  <si>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</si>
  <si>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</si>
  <si>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</si>
  <si>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</si>
  <si>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</si>
  <si>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</si>
  <si>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</si>
  <si>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</si>
  <si>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</si>
  <si>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</si>
  <si>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</si>
  <si>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</si>
  <si>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</si>
  <si>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</si>
  <si>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</si>
  <si>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</si>
  <si>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</si>
  <si>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</si>
  <si>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</si>
  <si>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</si>
  <si>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</si>
  <si>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</si>
  <si>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</si>
  <si>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</si>
  <si>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</si>
  <si>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</si>
  <si>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</si>
  <si>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</si>
  <si>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</si>
  <si>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</si>
  <si>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</si>
  <si>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</si>
  <si>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</si>
  <si>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</si>
  <si>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</si>
  <si>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</si>
  <si>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</si>
  <si>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</si>
  <si>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</si>
  <si>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</si>
  <si>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</si>
  <si>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</si>
  <si>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</si>
  <si>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</si>
  <si>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</si>
  <si>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</si>
  <si>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</si>
  <si>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</si>
  <si>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</si>
  <si>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</si>
  <si>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</si>
  <si>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</si>
  <si>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</si>
  <si>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</si>
  <si>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</si>
  <si>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</si>
  <si>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</si>
  <si>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</si>
  <si>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</si>
  <si>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</si>
  <si>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</si>
  <si>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</si>
  <si>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</si>
  <si>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</si>
  <si>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</si>
  <si>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</si>
  <si>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</si>
  <si>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</si>
  <si>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</si>
  <si>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</si>
  <si>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</si>
  <si>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</si>
  <si>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</si>
  <si>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</si>
  <si>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</si>
  <si>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</si>
  <si>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</si>
  <si>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</si>
  <si>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</si>
  <si>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</si>
  <si>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</si>
  <si>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</si>
  <si>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</si>
  <si>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</si>
  <si>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</si>
  <si>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</si>
  <si>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</si>
  <si>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</si>
  <si>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</si>
  <si>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</si>
  <si>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</si>
  <si>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</si>
  <si>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</si>
  <si>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</si>
  <si>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</si>
  <si>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</si>
  <si>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</si>
  <si>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</si>
  <si>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</si>
  <si>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</si>
  <si>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</si>
  <si>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</si>
  <si>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</si>
  <si>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</si>
  <si>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</si>
  <si>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</si>
  <si>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</si>
  <si>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</si>
  <si>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</si>
  <si>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</si>
  <si>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</si>
  <si>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</si>
  <si>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</si>
  <si>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</si>
  <si>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</si>
  <si>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</si>
  <si>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</si>
  <si>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</si>
  <si>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</si>
  <si>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</si>
  <si>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</si>
  <si>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</si>
  <si>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</si>
  <si>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</si>
  <si>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</si>
  <si>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</si>
  <si>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</si>
  <si>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</si>
  <si>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</si>
  <si>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</si>
  <si>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</si>
  <si>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</si>
  <si>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</si>
  <si>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</si>
  <si>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</si>
  <si>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</si>
  <si>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</si>
  <si>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</si>
  <si>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</si>
  <si>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</si>
  <si>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</si>
  <si>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</si>
  <si>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</si>
  <si>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</si>
  <si>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</si>
  <si>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</si>
  <si>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</si>
  <si>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</si>
  <si>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</si>
  <si>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</si>
  <si>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</si>
  <si>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</si>
  <si>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</si>
  <si>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</si>
  <si>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</si>
  <si>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</si>
  <si>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</si>
  <si>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</si>
  <si>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</si>
  <si>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</si>
  <si>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</si>
  <si>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</si>
  <si>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</si>
  <si>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</si>
  <si>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</si>
  <si>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</si>
  <si>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</si>
  <si>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</si>
  <si>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</si>
  <si>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</si>
  <si>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</si>
  <si>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</si>
  <si>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</si>
  <si>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</si>
  <si>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</si>
  <si>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</si>
  <si>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</si>
  <si>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</si>
  <si>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</si>
  <si>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</si>
  <si>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</si>
  <si>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</si>
  <si>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</si>
  <si>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</si>
  <si>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</si>
  <si>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</si>
  <si>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</si>
  <si>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</si>
  <si>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</si>
  <si>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</si>
  <si>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</si>
  <si>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</si>
  <si>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</si>
  <si>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</si>
  <si>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</si>
  <si>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</si>
  <si>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</si>
  <si>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</si>
  <si>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</si>
  <si>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</si>
  <si>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</si>
  <si>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</si>
  <si>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</si>
  <si>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</si>
  <si>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</si>
  <si>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</si>
  <si>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</si>
  <si>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</si>
  <si>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</si>
  <si>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</si>
  <si>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</si>
  <si>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</si>
  <si>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</si>
  <si>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</si>
  <si>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</si>
  <si>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</si>
  <si>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</si>
  <si>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</si>
  <si>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</si>
  <si>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</si>
  <si>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</si>
  <si>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</si>
  <si>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</si>
  <si>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</si>
  <si>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</si>
  <si>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</si>
  <si>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</si>
  <si>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</si>
  <si>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</si>
  <si>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</si>
  <si>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</si>
  <si>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</si>
  <si>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</si>
  <si>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</si>
  <si>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</si>
  <si>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</si>
  <si>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</si>
  <si>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</si>
  <si>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</si>
  <si>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</si>
  <si>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</si>
  <si>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</si>
  <si>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</si>
  <si>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</si>
  <si>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</si>
  <si>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</si>
  <si>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</si>
  <si>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</si>
  <si>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</si>
  <si>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</si>
  <si>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</si>
  <si>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</si>
  <si>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</si>
  <si>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</si>
  <si>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</si>
  <si>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</si>
  <si>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</si>
  <si>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</si>
  <si>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</si>
  <si>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</si>
  <si>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</si>
  <si>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</si>
  <si>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</si>
  <si>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</si>
  <si>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</si>
  <si>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</si>
  <si>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</si>
  <si>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</si>
  <si>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</si>
  <si>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</si>
  <si>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</si>
  <si>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</si>
  <si>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</si>
  <si>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</si>
  <si>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</si>
  <si>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</si>
  <si>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</si>
  <si>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</si>
  <si>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</si>
  <si>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</si>
  <si>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</si>
  <si>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</si>
  <si>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</si>
  <si>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</si>
  <si>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</si>
  <si>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</si>
  <si>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</si>
  <si>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</si>
  <si>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</si>
  <si>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</si>
  <si>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</si>
  <si>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</si>
  <si>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</si>
  <si>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</si>
  <si>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</si>
  <si>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</si>
  <si>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</si>
  <si>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</si>
  <si>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</si>
  <si>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</si>
  <si>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</si>
  <si>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</si>
  <si>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</si>
  <si>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</si>
  <si>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</si>
  <si>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</si>
  <si>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</si>
  <si>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</si>
  <si>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</si>
  <si>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</si>
  <si>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</si>
  <si>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</si>
  <si>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</si>
  <si>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</si>
  <si>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</si>
  <si>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</si>
  <si>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</si>
  <si>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</si>
  <si>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</si>
  <si>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</si>
  <si>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</si>
  <si>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</si>
  <si>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</si>
  <si>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</si>
  <si>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</si>
  <si>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</si>
  <si>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</si>
  <si>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</si>
  <si>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</si>
  <si>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</si>
  <si>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</si>
  <si>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</si>
  <si>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</si>
  <si>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</si>
  <si>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</si>
  <si>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</si>
  <si>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</si>
  <si>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</si>
  <si>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</si>
  <si>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</si>
  <si>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</si>
  <si>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</si>
  <si>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</si>
  <si>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</si>
  <si>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</si>
  <si>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</si>
  <si>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</si>
  <si>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</si>
  <si>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</si>
  <si>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</si>
  <si>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</si>
  <si>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</si>
  <si>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</si>
  <si>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</si>
  <si>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</si>
  <si>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</si>
  <si>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</si>
  <si>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</si>
  <si>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</si>
  <si>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</si>
  <si>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</si>
  <si>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</si>
  <si>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</si>
  <si>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</si>
  <si>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</si>
  <si>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</si>
  <si>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</si>
  <si>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</si>
  <si>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</si>
  <si>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</si>
  <si>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</si>
  <si>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</si>
  <si>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</si>
  <si>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</si>
  <si>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</si>
  <si>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</si>
  <si>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</si>
  <si>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</si>
  <si>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</si>
  <si>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</si>
  <si>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</si>
  <si>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</si>
  <si>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</si>
  <si>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</si>
  <si>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</si>
  <si>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</si>
  <si>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</si>
  <si>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</si>
  <si>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</si>
  <si>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</si>
  <si>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</si>
  <si>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</si>
  <si>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</si>
  <si>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</si>
  <si>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</si>
  <si>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</si>
  <si>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</si>
  <si>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</si>
  <si>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</si>
  <si>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</si>
  <si>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</si>
  <si>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</si>
  <si>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</si>
  <si>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</si>
  <si>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</si>
  <si>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</si>
  <si>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</si>
  <si>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</si>
  <si>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</si>
  <si>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</si>
  <si>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</si>
  <si>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</si>
  <si>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</si>
  <si>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</si>
  <si>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</si>
  <si>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</si>
  <si>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</si>
  <si>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</si>
  <si>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</si>
  <si>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</si>
  <si>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</si>
  <si>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</si>
  <si>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</si>
  <si>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</si>
  <si>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</si>
  <si>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</si>
  <si>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</si>
  <si>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</si>
  <si>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</si>
  <si>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</si>
  <si>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</si>
  <si>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</si>
  <si>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</si>
  <si>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</si>
  <si>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</si>
  <si>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</si>
  <si>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</si>
  <si>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</si>
  <si>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</si>
  <si>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</si>
  <si>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</si>
  <si>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</si>
  <si>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</si>
  <si>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</si>
  <si>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</si>
  <si>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</si>
  <si>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</si>
  <si>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</si>
  <si>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</si>
  <si>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</si>
  <si>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</si>
  <si>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</si>
  <si>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</si>
  <si>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</si>
  <si>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</si>
  <si>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</si>
  <si>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</si>
  <si>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</si>
  <si>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</si>
  <si>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</si>
  <si>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</si>
  <si>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</si>
  <si>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</si>
  <si>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</si>
  <si>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</si>
  <si>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</si>
  <si>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</si>
  <si>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</si>
  <si>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</si>
  <si>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</si>
  <si>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</si>
  <si>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</si>
  <si>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</si>
  <si>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</si>
  <si>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</si>
  <si>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</si>
  <si>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</si>
  <si>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</si>
  <si>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</si>
  <si>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</si>
  <si>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</si>
  <si>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</si>
  <si>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</si>
  <si>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</si>
  <si>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</si>
  <si>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</si>
  <si>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</si>
  <si>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</si>
  <si>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</si>
  <si>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</si>
  <si>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</si>
  <si>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</si>
  <si>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</si>
  <si>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</si>
  <si>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</si>
  <si>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</si>
  <si>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</si>
  <si>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</si>
  <si>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</si>
  <si>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</si>
  <si>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</si>
  <si>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</si>
  <si>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</si>
  <si>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</si>
  <si>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</si>
  <si>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</si>
  <si>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</si>
  <si>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</si>
  <si>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</si>
  <si>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</si>
  <si>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</si>
  <si>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</si>
  <si>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</si>
  <si>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</si>
  <si>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</si>
  <si>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</si>
  <si>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</si>
  <si>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</si>
  <si>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</si>
  <si>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</si>
  <si>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</si>
  <si>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</si>
  <si>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</si>
  <si>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</si>
  <si>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</si>
  <si>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</si>
  <si>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</si>
  <si>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</si>
  <si>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</si>
  <si>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</si>
  <si>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</si>
  <si>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</si>
  <si>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</si>
  <si>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</si>
  <si>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</si>
  <si>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</si>
  <si>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</si>
  <si>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</si>
  <si>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</si>
  <si>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</si>
  <si>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</si>
  <si>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</si>
  <si>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</si>
  <si>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</si>
  <si>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</si>
  <si>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</si>
  <si>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</si>
  <si>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</si>
  <si>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</si>
  <si>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</si>
  <si>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</si>
  <si>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</si>
  <si>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</si>
  <si>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</si>
  <si>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</si>
  <si>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</si>
  <si>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</si>
  <si>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</si>
  <si>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</si>
  <si>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</si>
  <si>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</si>
  <si>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</si>
  <si>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</si>
  <si>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</si>
  <si>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</si>
  <si>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</si>
  <si>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</si>
  <si>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</si>
  <si>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</si>
  <si>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</si>
  <si>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</si>
  <si>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</si>
  <si>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</si>
  <si>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</si>
  <si>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</si>
  <si>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</si>
  <si>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</si>
  <si>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</si>
  <si>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</si>
  <si>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</si>
  <si>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</si>
  <si>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</si>
  <si>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</si>
  <si>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</si>
  <si>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</si>
  <si>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</si>
  <si>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</si>
  <si>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</si>
  <si>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</si>
  <si>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</si>
  <si>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</si>
  <si>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</si>
  <si>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</si>
  <si>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</si>
  <si>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</si>
  <si>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</si>
  <si>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</si>
  <si>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</si>
  <si>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</si>
  <si>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</si>
  <si>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</si>
  <si>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</si>
  <si>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</si>
  <si>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</si>
  <si>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</si>
  <si>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</si>
  <si>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</si>
  <si>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</si>
  <si>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</si>
  <si>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</si>
  <si>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</si>
  <si>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</si>
  <si>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</si>
  <si>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</si>
  <si>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</si>
  <si>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</si>
  <si>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</si>
  <si>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</si>
  <si>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</si>
  <si>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</si>
  <si>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</si>
  <si>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</si>
  <si>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</si>
  <si>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</si>
  <si>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</si>
  <si>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</si>
  <si>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</si>
  <si>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</si>
  <si>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</si>
  <si>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</si>
  <si>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</si>
  <si>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</si>
  <si>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</si>
  <si>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</si>
  <si>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</si>
  <si>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</si>
  <si>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</si>
  <si>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</si>
  <si>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</si>
  <si>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</si>
  <si>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</si>
  <si>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</si>
  <si>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</si>
  <si>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</si>
  <si>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</si>
  <si>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</si>
  <si>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</si>
  <si>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</si>
  <si>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</si>
  <si>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</si>
  <si>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</si>
  <si>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</si>
  <si>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</si>
  <si>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</si>
  <si>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</si>
  <si>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</si>
  <si>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</si>
  <si>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</si>
  <si>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</si>
  <si>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</si>
  <si>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</si>
  <si>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</si>
  <si>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</si>
  <si>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</si>
  <si>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</si>
  <si>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</si>
  <si>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</si>
  <si>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</si>
  <si>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</si>
  <si>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</si>
  <si>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</si>
  <si>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</si>
  <si>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</si>
  <si>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</si>
  <si>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</si>
  <si>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</si>
  <si>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</si>
  <si>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</si>
  <si>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</si>
  <si>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</si>
  <si>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</si>
  <si>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</si>
  <si>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</si>
  <si>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</si>
  <si>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</si>
  <si>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</si>
  <si>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</si>
  <si>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</si>
  <si>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</si>
  <si>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</si>
  <si>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</si>
  <si>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</si>
  <si>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</si>
  <si>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</si>
  <si>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</si>
  <si>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</si>
  <si>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</si>
  <si>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</si>
  <si>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</si>
  <si>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</si>
  <si>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</si>
  <si>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</si>
  <si>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</si>
  <si>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</si>
  <si>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</si>
  <si>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</si>
  <si>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</si>
  <si>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</si>
  <si>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</si>
  <si>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</si>
  <si>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</si>
  <si>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</si>
  <si>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</si>
  <si>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</si>
  <si>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</si>
  <si>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</si>
  <si>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</si>
  <si>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</si>
  <si>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</si>
  <si>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</si>
  <si>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</si>
  <si>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</si>
  <si>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</si>
  <si>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</si>
  <si>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</si>
  <si>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</si>
  <si>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</si>
  <si>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</si>
  <si>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</si>
  <si>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</si>
  <si>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</si>
  <si>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</si>
  <si>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</si>
  <si>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</si>
  <si>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</si>
  <si>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</si>
  <si>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</si>
  <si>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</si>
  <si>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</si>
  <si>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</si>
  <si>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</si>
  <si>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</si>
  <si>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</si>
  <si>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</si>
  <si>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</si>
  <si>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</si>
  <si>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</si>
  <si>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</si>
  <si>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</si>
  <si>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</si>
  <si>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</si>
  <si>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</si>
  <si>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</si>
  <si>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</si>
  <si>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</si>
  <si>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</si>
  <si>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</si>
  <si>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</si>
  <si>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</si>
  <si>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</si>
  <si>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</si>
  <si>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</si>
  <si>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</si>
  <si>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</si>
  <si>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</si>
  <si>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</si>
  <si>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</si>
  <si>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</si>
  <si>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</si>
  <si>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</si>
  <si>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</si>
  <si>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</si>
  <si>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</si>
  <si>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</si>
  <si>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</si>
  <si>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</si>
  <si>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</si>
  <si>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</si>
  <si>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</si>
  <si>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</si>
  <si>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</si>
  <si>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</si>
  <si>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</si>
  <si>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</si>
  <si>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</si>
  <si>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</si>
  <si>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</si>
  <si>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</si>
  <si>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</si>
  <si>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</si>
  <si>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</si>
  <si>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</si>
  <si>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</si>
  <si>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</si>
  <si>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</si>
  <si>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</si>
  <si>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</si>
  <si>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</si>
  <si>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</si>
  <si>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</si>
  <si>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</si>
  <si>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</si>
  <si>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</si>
  <si>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</si>
  <si>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</si>
  <si>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</si>
  <si>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</si>
  <si>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</si>
  <si>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</si>
  <si>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</si>
  <si>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</si>
  <si>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</si>
  <si>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</si>
  <si>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</si>
  <si>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</si>
  <si>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</si>
  <si>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</si>
  <si>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</si>
  <si>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</si>
  <si>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</si>
  <si>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</si>
  <si>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</si>
  <si>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</si>
  <si>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</si>
  <si>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</si>
  <si>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</si>
  <si>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</si>
  <si>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</si>
  <si>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</si>
  <si>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</si>
  <si>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</si>
  <si>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</si>
  <si>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</si>
  <si>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</si>
  <si>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</si>
  <si>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</si>
  <si>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</si>
  <si>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</si>
  <si>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</si>
  <si>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</si>
  <si>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</si>
  <si>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</si>
  <si>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</si>
  <si>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</si>
  <si>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</si>
  <si>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</si>
  <si>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</si>
  <si>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</si>
  <si>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</si>
  <si>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</si>
  <si>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</si>
  <si>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</si>
  <si>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</si>
  <si>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</si>
  <si>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</si>
  <si>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</si>
  <si>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</si>
  <si>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</si>
  <si>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</si>
  <si>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</si>
  <si>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</si>
  <si>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</si>
  <si>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</si>
  <si>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</si>
  <si>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</si>
  <si>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</si>
  <si>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</si>
  <si>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</si>
  <si>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</si>
  <si>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</si>
  <si>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</si>
  <si>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</si>
  <si>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</si>
  <si>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</si>
  <si>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</si>
  <si>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</si>
  <si>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</si>
  <si>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</si>
  <si>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</si>
  <si>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</si>
  <si>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</si>
  <si>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</si>
  <si>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</si>
  <si>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</si>
  <si>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</si>
  <si>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</si>
  <si>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</si>
  <si>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</si>
  <si>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</si>
  <si>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</si>
  <si>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</si>
  <si>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</si>
  <si>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</si>
  <si>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</si>
  <si>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</si>
  <si>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</si>
  <si>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</si>
  <si>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</si>
  <si>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</si>
  <si>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</si>
  <si>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</si>
  <si>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</si>
  <si>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</si>
  <si>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</si>
  <si>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</si>
  <si>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</si>
  <si>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</si>
  <si>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</si>
  <si>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</si>
  <si>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</si>
  <si>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</si>
  <si>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</si>
  <si>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</si>
  <si>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</si>
  <si>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</si>
  <si>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</si>
  <si>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</si>
  <si>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</si>
  <si>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</si>
  <si>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</si>
  <si>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</si>
  <si>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</si>
  <si>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</si>
  <si>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</si>
  <si>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</si>
  <si>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</si>
  <si>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</si>
  <si>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</si>
  <si>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</si>
  <si>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</si>
  <si>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</si>
  <si>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</si>
  <si>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</si>
  <si>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</si>
  <si>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</si>
  <si>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</si>
  <si>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</si>
  <si>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</si>
  <si>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</si>
  <si>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</si>
  <si>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</si>
  <si>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</si>
  <si>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</si>
  <si>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</si>
  <si>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</si>
  <si>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</si>
  <si>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</si>
  <si>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</si>
  <si>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</si>
  <si>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</si>
  <si>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</si>
  <si>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</si>
  <si>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</si>
  <si>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</si>
  <si>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</si>
  <si>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</si>
  <si>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</si>
  <si>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</si>
  <si>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</si>
  <si>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</si>
  <si>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</si>
  <si>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</si>
  <si>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</si>
  <si>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</si>
  <si>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</si>
  <si>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</si>
  <si>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</si>
  <si>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</si>
  <si>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</si>
  <si>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</si>
  <si>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</si>
  <si>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</si>
  <si>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</si>
  <si>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</si>
  <si>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</si>
  <si>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</si>
  <si>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</si>
  <si>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</si>
  <si>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</si>
  <si>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</si>
  <si>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</si>
  <si>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</si>
  <si>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</si>
  <si>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</si>
  <si>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</si>
  <si>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</si>
  <si>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</si>
  <si>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</si>
  <si>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</si>
  <si>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</si>
  <si>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</si>
  <si>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</si>
  <si>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</si>
  <si>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</si>
  <si>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</si>
  <si>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</si>
  <si>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</si>
  <si>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</si>
  <si>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</si>
  <si>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</si>
  <si>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</si>
  <si>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</si>
  <si>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</si>
  <si>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</si>
  <si>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</si>
  <si>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</si>
  <si>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</si>
  <si>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</si>
  <si>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</si>
  <si>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</si>
  <si>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</si>
  <si>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</si>
  <si>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</si>
  <si>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</si>
  <si>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</si>
  <si>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</si>
  <si>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</si>
  <si>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</si>
  <si>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</si>
  <si>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</si>
  <si>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</si>
  <si>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</si>
  <si>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</si>
  <si>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</si>
  <si>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</si>
  <si>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</si>
  <si>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</si>
  <si>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</si>
  <si>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</si>
  <si>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</si>
  <si>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</si>
  <si>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</si>
  <si>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</si>
  <si>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</si>
  <si>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</si>
  <si>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</si>
  <si>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</si>
  <si>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</si>
  <si>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</si>
  <si>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</si>
  <si>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</si>
  <si>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</si>
  <si>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</si>
  <si>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</si>
  <si>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</si>
  <si>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</si>
  <si>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</si>
  <si>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</si>
  <si>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</si>
  <si>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</si>
  <si>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</si>
  <si>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</si>
  <si>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</si>
  <si>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</si>
  <si>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</si>
  <si>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</si>
  <si>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</si>
  <si>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</si>
  <si>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</si>
  <si>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</si>
  <si>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</si>
  <si>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</si>
  <si>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</si>
  <si>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</si>
  <si>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</si>
  <si>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</si>
  <si>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</si>
  <si>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</si>
  <si>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</si>
  <si>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</si>
  <si>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</si>
  <si>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</si>
  <si>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</si>
  <si>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</si>
  <si>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</si>
  <si>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</si>
  <si>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</si>
  <si>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</si>
  <si>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</si>
  <si>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</si>
  <si>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</si>
  <si>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</si>
  <si>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</si>
  <si>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</si>
  <si>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</si>
  <si>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</si>
  <si>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</si>
  <si>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</si>
  <si>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</si>
  <si>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</si>
  <si>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</si>
  <si>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</si>
  <si>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</si>
  <si>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</si>
  <si>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</si>
  <si>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</si>
  <si>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</si>
  <si>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</si>
  <si>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</si>
  <si>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</si>
  <si>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</si>
  <si>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</si>
  <si>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</si>
  <si>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</si>
  <si>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</si>
  <si>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</si>
  <si>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</si>
  <si>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</si>
  <si>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</si>
  <si>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</si>
  <si>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</si>
  <si>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</si>
  <si>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</si>
  <si>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</si>
  <si>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</si>
  <si>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</si>
  <si>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</si>
  <si>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</si>
  <si>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</si>
  <si>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</si>
  <si>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</si>
  <si>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</si>
  <si>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</si>
  <si>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</si>
  <si>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</si>
  <si>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</si>
  <si>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</si>
  <si>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</si>
  <si>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</si>
  <si>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</si>
  <si>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</si>
  <si>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</si>
  <si>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</si>
  <si>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</si>
  <si>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</si>
  <si>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</si>
  <si>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</si>
  <si>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</si>
  <si>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</si>
  <si>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</si>
  <si>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</si>
  <si>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</si>
  <si>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</si>
  <si>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</si>
  <si>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</si>
  <si>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</si>
  <si>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</si>
  <si>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</si>
  <si>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</si>
  <si>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</si>
  <si>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</si>
  <si>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</si>
  <si>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</si>
  <si>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</si>
  <si>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</si>
  <si>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</si>
  <si>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</si>
  <si>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</si>
  <si>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</si>
  <si>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</si>
  <si>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</si>
  <si>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</si>
  <si>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</si>
  <si>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</si>
  <si>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</si>
  <si>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</si>
  <si>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</si>
  <si>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</si>
  <si>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</si>
  <si>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</si>
  <si>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</si>
  <si>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</si>
  <si>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</si>
  <si>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</si>
  <si>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</si>
  <si>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</si>
  <si>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</si>
  <si>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</si>
  <si>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</si>
  <si>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</si>
  <si>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</si>
  <si>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</si>
  <si>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</si>
  <si>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</si>
  <si>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</si>
  <si>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</si>
  <si>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</si>
  <si>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</si>
  <si>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</si>
  <si>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</si>
  <si>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</si>
  <si>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</si>
  <si>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</si>
  <si>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</si>
  <si>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</si>
  <si>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</si>
  <si>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</si>
  <si>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</si>
  <si>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</si>
  <si>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</si>
  <si>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</si>
  <si>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</si>
  <si>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</si>
  <si>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</si>
  <si>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</si>
  <si>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</si>
  <si>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</si>
  <si>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</si>
  <si>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</si>
  <si>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</si>
  <si>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</si>
  <si>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</si>
  <si>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</si>
  <si>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</si>
  <si>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</si>
  <si>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</si>
  <si>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</si>
  <si>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</si>
  <si>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</si>
  <si>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</si>
  <si>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</si>
  <si>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</si>
  <si>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</si>
  <si>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</si>
  <si>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</si>
  <si>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</si>
  <si>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</si>
  <si>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</si>
  <si>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</si>
  <si>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</si>
  <si>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</si>
  <si>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</si>
  <si>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</si>
  <si>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</si>
  <si>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</si>
  <si>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</si>
  <si>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</si>
  <si>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</si>
  <si>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</si>
  <si>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</si>
  <si>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</si>
  <si>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</si>
  <si>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</si>
  <si>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</si>
  <si>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</si>
  <si>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</si>
  <si>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</si>
  <si>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</si>
  <si>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</si>
  <si>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</si>
  <si>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</si>
  <si>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</si>
  <si>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</si>
  <si>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</si>
  <si>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</si>
  <si>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</si>
  <si>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</si>
  <si>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</si>
  <si>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</si>
  <si>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</si>
  <si>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</si>
  <si>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</si>
  <si>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</si>
  <si>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</si>
  <si>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</si>
  <si>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</si>
  <si>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</si>
  <si>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</si>
  <si>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</si>
  <si>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</si>
  <si>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</si>
  <si>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</si>
  <si>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</si>
  <si>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</si>
  <si>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</si>
  <si>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</si>
  <si>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</si>
  <si>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</si>
  <si>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</si>
  <si>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</si>
  <si>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</si>
  <si>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</si>
  <si>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</si>
  <si>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</si>
  <si>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</si>
  <si>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</si>
  <si>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</si>
  <si>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</si>
  <si>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</si>
  <si>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</si>
  <si>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</si>
  <si>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</si>
  <si>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</si>
  <si>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</si>
  <si>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</si>
  <si>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</si>
  <si>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</si>
  <si>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</si>
  <si>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</si>
  <si>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</si>
  <si>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</si>
  <si>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</si>
  <si>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</si>
  <si>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</si>
  <si>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</si>
  <si>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</si>
  <si>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</si>
  <si>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</si>
  <si>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</si>
  <si>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</si>
  <si>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</si>
  <si>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</si>
  <si>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</si>
  <si>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</si>
  <si>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</si>
  <si>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</si>
  <si>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</si>
  <si>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</si>
  <si>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</si>
  <si>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</si>
  <si>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</si>
  <si>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</si>
  <si>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</si>
  <si>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</si>
  <si>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</si>
  <si>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</si>
  <si>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</si>
  <si>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</si>
  <si>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</si>
  <si>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</si>
  <si>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</si>
  <si>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</si>
  <si>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</si>
  <si>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</si>
  <si>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</si>
  <si>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</si>
  <si>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</si>
  <si>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</si>
  <si>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</si>
  <si>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</si>
  <si>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</si>
  <si>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</si>
  <si>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</si>
  <si>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</si>
  <si>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</si>
  <si>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</si>
  <si>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</si>
  <si>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</si>
  <si>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</si>
  <si>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</si>
  <si>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</si>
  <si>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</si>
  <si>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</si>
  <si>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</si>
  <si>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</si>
  <si>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</si>
  <si>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</si>
  <si>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</si>
  <si>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</si>
  <si>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</si>
  <si>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</si>
  <si>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</si>
  <si>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</si>
  <si>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</si>
  <si>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</si>
  <si>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</si>
  <si>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</si>
  <si>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</si>
  <si>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</si>
  <si>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</si>
  <si>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</si>
  <si>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</si>
  <si>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</si>
  <si>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</si>
  <si>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</si>
  <si>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</si>
  <si>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</si>
  <si>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</si>
  <si>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</si>
  <si>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</si>
  <si>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</si>
  <si>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</si>
  <si>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</si>
  <si>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</si>
  <si>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</si>
  <si>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</si>
  <si>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</si>
  <si>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</si>
  <si>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</si>
  <si>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</si>
  <si>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</si>
  <si>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</si>
  <si>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</si>
  <si>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</si>
  <si>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</si>
  <si>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</si>
  <si>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</si>
  <si>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</si>
  <si>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</si>
  <si>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</si>
  <si>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</si>
  <si>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</si>
  <si>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</si>
  <si>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</si>
  <si>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</si>
  <si>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</si>
  <si>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</si>
  <si>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</si>
  <si>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</si>
  <si>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</si>
  <si>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</si>
  <si>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</si>
  <si>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</si>
  <si>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</si>
  <si>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</si>
  <si>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</si>
  <si>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</si>
  <si>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</si>
  <si>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</si>
  <si>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</si>
  <si>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</si>
  <si>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</si>
  <si>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</si>
  <si>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</si>
  <si>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</si>
  <si>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</si>
  <si>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</si>
  <si>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</si>
  <si>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</si>
  <si>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</si>
  <si>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</si>
  <si>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</si>
  <si>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</si>
  <si>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</si>
  <si>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</si>
  <si>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</si>
  <si>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</si>
  <si>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</si>
  <si>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</si>
  <si>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</si>
  <si>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</si>
  <si>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</si>
  <si>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</si>
  <si>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</si>
  <si>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</si>
  <si>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</si>
  <si>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</si>
  <si>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</si>
  <si>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</si>
  <si>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</si>
  <si>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</si>
  <si>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</si>
  <si>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</si>
  <si>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</si>
  <si>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</si>
  <si>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</si>
  <si>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</si>
  <si>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</si>
  <si>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</si>
  <si>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</si>
  <si>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</si>
  <si>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</si>
  <si>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</si>
  <si>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</si>
  <si>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</si>
  <si>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</si>
  <si>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</si>
  <si>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</si>
  <si>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</si>
  <si>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</si>
  <si>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</si>
  <si>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</si>
  <si>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</si>
  <si>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</si>
  <si>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</si>
  <si>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</si>
  <si>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</si>
  <si>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</si>
  <si>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</si>
  <si>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</si>
  <si>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</si>
  <si>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</si>
  <si>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</si>
  <si>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</si>
  <si>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</si>
  <si>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</si>
  <si>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</si>
  <si>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</si>
  <si>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</si>
  <si>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</si>
  <si>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</si>
  <si>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</si>
  <si>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</si>
  <si>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</si>
  <si>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</si>
  <si>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</si>
  <si>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</si>
  <si>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</si>
  <si>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</si>
  <si>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</si>
  <si>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</si>
  <si>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</si>
  <si>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</si>
  <si>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</si>
  <si>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</si>
  <si>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</si>
  <si>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</si>
  <si>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</si>
  <si>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</si>
  <si>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</si>
  <si>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</si>
  <si>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</si>
  <si>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</si>
  <si>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</si>
  <si>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</si>
  <si>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</si>
  <si>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</si>
  <si>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</si>
  <si>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</si>
  <si>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</si>
  <si>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</si>
  <si>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</si>
  <si>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</si>
  <si>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</si>
  <si>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</si>
  <si>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</si>
  <si>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</si>
  <si>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</si>
  <si>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</si>
  <si>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</si>
  <si>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</si>
  <si>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</si>
  <si>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</si>
  <si>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</si>
  <si>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</si>
  <si>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</si>
  <si>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</si>
  <si>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</si>
  <si>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</si>
  <si>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</si>
  <si>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</si>
  <si>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</si>
  <si>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</si>
  <si>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</si>
  <si>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</si>
  <si>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</si>
  <si>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</si>
  <si>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</si>
  <si>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</si>
  <si>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</si>
  <si>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</si>
  <si>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</si>
  <si>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</si>
  <si>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</si>
  <si>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</si>
  <si>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</si>
  <si>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</si>
  <si>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</si>
  <si>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</si>
  <si>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</si>
  <si>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</si>
  <si>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</si>
  <si>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</si>
  <si>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</si>
  <si>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</si>
  <si>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</si>
  <si>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</si>
  <si>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</si>
  <si>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</si>
  <si>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</si>
  <si>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</si>
  <si>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</si>
  <si>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</si>
  <si>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</si>
  <si>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</si>
  <si>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</si>
  <si>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</si>
  <si>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</si>
  <si>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</si>
  <si>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</si>
  <si>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</si>
  <si>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</si>
  <si>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</si>
  <si>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</si>
  <si>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</si>
  <si>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</si>
  <si>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</si>
  <si>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</si>
  <si>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</si>
  <si>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</si>
  <si>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</si>
  <si>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</si>
  <si>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</si>
  <si>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</si>
  <si>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</si>
  <si>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</si>
  <si>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</si>
  <si>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</si>
  <si>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</si>
  <si>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</si>
  <si>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</si>
  <si>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</si>
  <si>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</si>
  <si>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</si>
  <si>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</si>
  <si>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</si>
  <si>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</si>
  <si>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</si>
  <si>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</si>
  <si>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</si>
  <si>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</si>
  <si>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</si>
  <si>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</si>
  <si>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</si>
  <si>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</si>
  <si>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</si>
  <si>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</si>
  <si>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</si>
  <si>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</si>
  <si>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</si>
  <si>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</si>
  <si>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</si>
  <si>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</si>
  <si>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</si>
  <si>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</si>
  <si>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</si>
  <si>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</si>
  <si>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</si>
  <si>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</si>
  <si>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</si>
  <si>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</si>
  <si>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</si>
  <si>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</si>
  <si>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</si>
  <si>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</si>
  <si>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</si>
  <si>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</si>
  <si>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</si>
  <si>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</si>
  <si>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</si>
  <si>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</si>
  <si>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</si>
  <si>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</si>
  <si>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</si>
  <si>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</si>
  <si>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</si>
  <si>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</si>
  <si>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</si>
  <si>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</si>
  <si>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</si>
  <si>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</si>
  <si>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</si>
  <si>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</si>
  <si>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</si>
  <si>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</si>
  <si>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</si>
  <si>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</si>
  <si>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</si>
  <si>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</si>
  <si>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</si>
  <si>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</si>
  <si>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</si>
  <si>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</si>
  <si>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</si>
  <si>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</si>
  <si>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</si>
  <si>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</si>
  <si>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</si>
  <si>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</si>
  <si>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</si>
  <si>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</si>
  <si>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</si>
  <si>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</si>
  <si>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</si>
  <si>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</si>
  <si>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</si>
  <si>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</si>
  <si>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</si>
  <si>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</si>
  <si>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</si>
  <si>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</si>
  <si>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</si>
  <si>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</si>
  <si>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</si>
  <si>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</si>
  <si>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</si>
  <si>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</si>
  <si>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</si>
  <si>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</si>
  <si>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</si>
  <si>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</si>
  <si>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</si>
  <si>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</si>
  <si>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</si>
  <si>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</si>
  <si>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</si>
  <si>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</si>
  <si>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</si>
  <si>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</si>
  <si>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</si>
  <si>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</si>
  <si>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</si>
  <si>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</si>
  <si>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</si>
  <si>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</si>
  <si>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</si>
  <si>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</si>
  <si>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</si>
  <si>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</si>
  <si>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</si>
  <si>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</si>
  <si>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</si>
  <si>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</si>
  <si>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</si>
  <si>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</si>
  <si>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</si>
  <si>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</si>
  <si>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</si>
  <si>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</si>
  <si>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</si>
  <si>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</si>
  <si>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</si>
  <si>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</si>
  <si>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</si>
  <si>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</si>
  <si>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</si>
  <si>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</si>
  <si>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</si>
  <si>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</si>
  <si>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</si>
  <si>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</si>
  <si>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</si>
  <si>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</si>
  <si>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</si>
  <si>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</si>
  <si>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</si>
  <si>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</si>
  <si>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</si>
  <si>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</si>
  <si>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</si>
  <si>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</si>
  <si>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</si>
  <si>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</si>
  <si>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</si>
  <si>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</si>
  <si>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</si>
  <si>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</si>
  <si>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</si>
  <si>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</si>
  <si>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</si>
  <si>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</si>
  <si>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</si>
  <si>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</si>
  <si>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</si>
  <si>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</si>
  <si>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</si>
  <si>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</si>
  <si>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</si>
  <si>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</si>
  <si>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</si>
  <si>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</si>
  <si>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</si>
  <si>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</si>
  <si>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</si>
  <si>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</si>
  <si>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</si>
  <si>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</si>
  <si>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</si>
  <si>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</si>
  <si>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</si>
  <si>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</si>
  <si>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</si>
  <si>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</si>
  <si>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</si>
  <si>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</si>
  <si>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</si>
  <si>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</si>
  <si>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</si>
  <si>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</si>
  <si>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</si>
  <si>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</si>
  <si>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</si>
  <si>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</si>
  <si>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</si>
  <si>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</si>
  <si>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</si>
  <si>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</si>
  <si>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</si>
  <si>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</si>
  <si>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</si>
  <si>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</si>
  <si>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</si>
  <si>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</si>
  <si>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</si>
  <si>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</si>
  <si>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</si>
  <si>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</si>
  <si>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</si>
  <si>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</si>
  <si>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</si>
  <si>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</si>
  <si>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</si>
  <si>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</si>
  <si>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</si>
  <si>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</si>
  <si>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</si>
  <si>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</si>
  <si>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</si>
  <si>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</si>
  <si>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</si>
  <si>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</si>
  <si>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</si>
  <si>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</si>
  <si>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</si>
  <si>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</si>
  <si>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</si>
  <si>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</si>
  <si>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</si>
  <si>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</si>
  <si>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</si>
  <si>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</si>
  <si>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</si>
  <si>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</si>
  <si>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</si>
  <si>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</si>
  <si>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</si>
  <si>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</si>
  <si>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</si>
  <si>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</si>
  <si>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</si>
  <si>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</si>
  <si>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</si>
  <si>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</si>
  <si>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</si>
  <si>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</si>
  <si>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</si>
  <si>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</si>
  <si>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</si>
  <si>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</si>
  <si>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</si>
  <si>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</si>
  <si>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</si>
  <si>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</si>
  <si>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</si>
  <si>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</si>
  <si>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</si>
  <si>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</si>
  <si>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</si>
  <si>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</si>
  <si>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</si>
  <si>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</si>
  <si>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</si>
  <si>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</si>
  <si>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</si>
  <si>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</si>
  <si>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</si>
  <si>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</si>
  <si>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</si>
  <si>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</si>
  <si>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</si>
  <si>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</si>
  <si>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</si>
  <si>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</si>
  <si>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</si>
  <si>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</si>
  <si>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</si>
  <si>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</si>
  <si>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</si>
  <si>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</si>
  <si>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</si>
  <si>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</si>
  <si>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</si>
  <si>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</si>
  <si>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</si>
  <si>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</si>
  <si>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</si>
  <si>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</si>
  <si>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</si>
  <si>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</si>
  <si>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</si>
  <si>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</si>
  <si>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</si>
  <si>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</si>
  <si>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</si>
  <si>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</si>
  <si>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</si>
  <si>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</si>
  <si>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</si>
  <si>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</si>
  <si>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</si>
  <si>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</si>
  <si>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</si>
  <si>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</si>
  <si>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</si>
  <si>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</si>
  <si>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</si>
  <si>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</si>
  <si>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</si>
  <si>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</si>
  <si>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</si>
  <si>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</si>
  <si>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</si>
  <si>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</si>
  <si>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</si>
  <si>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</si>
  <si>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</si>
  <si>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</si>
  <si>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</si>
  <si>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</si>
  <si>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</si>
  <si>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</si>
  <si>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</si>
  <si>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</si>
  <si>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</si>
  <si>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</si>
  <si>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</si>
  <si>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</si>
  <si>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</si>
  <si>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</si>
  <si>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</si>
  <si>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</si>
  <si>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</si>
  <si>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</si>
  <si>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</si>
  <si>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</si>
  <si>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</si>
  <si>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</si>
  <si>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</si>
  <si>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</si>
  <si>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</si>
  <si>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</si>
  <si>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</si>
  <si>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</si>
  <si>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</si>
  <si>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</si>
  <si>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</si>
  <si>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</si>
  <si>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</si>
  <si>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</si>
  <si>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</si>
  <si>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</si>
  <si>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</si>
  <si>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</si>
  <si>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</si>
  <si>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</si>
  <si>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</si>
  <si>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</si>
  <si>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</si>
  <si>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</si>
  <si>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</si>
  <si>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</si>
  <si>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</si>
  <si>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</si>
  <si>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</si>
  <si>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</si>
  <si>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</si>
  <si>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</si>
  <si>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</si>
  <si>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</si>
  <si>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</si>
  <si>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</si>
  <si>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</si>
  <si>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</si>
  <si>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</si>
  <si>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</si>
  <si>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</si>
  <si>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</si>
  <si>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</si>
  <si>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</si>
  <si>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</si>
  <si>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</si>
  <si>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</si>
  <si>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</si>
  <si>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</si>
  <si>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</si>
  <si>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</si>
  <si>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</si>
  <si>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</si>
  <si>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</si>
  <si>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</si>
  <si>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</si>
  <si>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</si>
  <si>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</si>
  <si>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</si>
  <si>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</si>
  <si>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</si>
  <si>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</si>
  <si>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</si>
  <si>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</si>
  <si>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</si>
  <si>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</si>
  <si>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</si>
  <si>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</si>
  <si>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</si>
  <si>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</si>
  <si>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</si>
  <si>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</si>
  <si>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</si>
  <si>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</si>
  <si>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</si>
  <si>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</si>
  <si>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</si>
  <si>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</si>
  <si>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</si>
  <si>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</si>
  <si>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</si>
  <si>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</si>
  <si>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</si>
  <si>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</si>
  <si>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</si>
  <si>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</si>
  <si>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</si>
  <si>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</si>
  <si>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</si>
  <si>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</si>
  <si>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</si>
  <si>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</si>
  <si>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</si>
  <si>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</si>
  <si>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</si>
  <si>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</si>
  <si>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</si>
  <si>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</si>
  <si>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</si>
  <si>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</si>
  <si>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</si>
  <si>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</si>
  <si>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</si>
  <si>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team on way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</si>
  <si>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</si>
  <si>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</si>
  <si>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</si>
  <si>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</si>
  <si>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</si>
  <si>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</si>
  <si>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</si>
  <si>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</si>
  <si>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</si>
  <si>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</si>
  <si>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</si>
  <si>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</si>
  <si>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</si>
  <si>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</si>
  <si>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</si>
  <si>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</si>
  <si>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</si>
  <si>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</si>
  <si>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</si>
  <si>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</si>
  <si>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</si>
  <si>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</si>
  <si>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</si>
  <si>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</si>
  <si>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</si>
  <si>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</si>
  <si>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</si>
  <si>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</si>
  <si>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</si>
  <si>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</si>
  <si>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</si>
  <si>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</si>
  <si>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</si>
  <si>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</si>
  <si>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</si>
  <si>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</si>
  <si>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</si>
  <si>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</si>
  <si>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</si>
  <si>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</si>
  <si>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</si>
  <si>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</si>
  <si>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</si>
  <si>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</si>
  <si>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</si>
  <si>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</si>
  <si>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</si>
  <si>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</si>
  <si>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</si>
  <si>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</si>
  <si>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</si>
  <si>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</si>
  <si>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</si>
  <si>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</si>
  <si>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</si>
  <si>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</si>
  <si>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</si>
  <si>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</si>
  <si>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</si>
  <si>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</si>
  <si>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</si>
  <si>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</si>
  <si>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</si>
  <si>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</si>
  <si>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</si>
  <si>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</si>
  <si>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</si>
  <si>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</si>
  <si>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</si>
  <si>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</si>
  <si>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</si>
  <si>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</si>
  <si>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</si>
  <si>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</si>
  <si>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</si>
  <si>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</si>
  <si>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</si>
  <si>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</si>
  <si>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</si>
  <si>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</si>
  <si>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</si>
  <si>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</si>
  <si>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</si>
  <si>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</si>
  <si>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</si>
  <si>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</si>
  <si>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</si>
  <si>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</si>
  <si>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</si>
  <si>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</si>
  <si>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</si>
  <si>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150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</si>
  <si>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</si>
  <si>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</si>
  <si>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</si>
  <si>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</si>
  <si>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</si>
  <si>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</si>
  <si>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</si>
  <si>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</si>
  <si>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</si>
  <si>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</si>
  <si>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</si>
  <si>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</si>
  <si>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</si>
  <si>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</si>
  <si>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120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</si>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</sst>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275.28685671296262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0.43668310184875736</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45938.235282638889</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45938.235282638889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45938.235282638889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45938.235282638889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45938.235282638889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45938.235282638889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45938.235282638889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45938.235282638889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45938.235282638889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45938.235282638889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45938.235282638889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45938.235282638889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45938.235282638889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45938.235282638889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45938.235282638889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45938.235282638889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45938.235282638889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45938.235282638889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45938.235282638889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45938.235282638889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45938.235282638889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45938.235282638889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45938.235282638889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45938.235282638889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45938.235282638889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45938.235282638889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45938.235282638889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45938.235282638889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45938.235282638889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45938.235282638889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45938.235282638889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45938.235282638889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45938.235282638889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45938.235282638889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45938.235282638889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45938.235282638889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45938.235282638889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45938.235282638889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45938.235282638889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45938.235282638889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45938.235282638889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45938.235282638889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45938.235282638889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45938.235282638889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45938.235282638889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45938.235282638889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45938.235282638889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45938.235282638889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45938.235282638889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45938.235282638889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45938.235282638889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45938.235282638889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45938.235282638889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45938.235282638889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45938.235282638889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45938.235282638889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45938.235282638889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45938.235282638889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45938.235282638889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45938.235282638889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45938.235282638889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45938.235282638889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45938.235282638889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45938.235282638889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45938.235282638889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45938.235282638889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45938.235282638889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45938.235282638889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45938.235282638889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45938.235282638889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45938.235282638889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45938.235282638889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45938.235282638889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45938.235282638889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45938.235282638889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45938.235282638889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45938.235282638889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45938.235282638889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45938.235282638889</v>
      </c>
      <c r="H82" s="150"/>
      <c r="I82" s="148" t="str">
        <f>IFERROR(VLOOKUP(D82,DB!A:F,6,0),"")</f>
        <v/>
      </c>
      <c r="J82" s="65"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131.50819930555735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113.23544467592728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45938.235282638889</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45938.235282638889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45938.235282638889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45938.235282638889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45938.235282638889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45938.235282638889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45938.235282638889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45938.235282638889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45938.235282638889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45938.235282638889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45938.235282638889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45938.235282638889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45938.235282638889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45938.235282638889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45938.235282638889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45938.235282638889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45938.235282638889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45938.235282638889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45938.235282638889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45938.235282638889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45938.235282638889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45938.235282638889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45938.235282638889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45938.235282638889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45938.235282638889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45938.235282638889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45938.235282638889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45938.235282638889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45938.235282638889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45938.235282638889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45938.235282638889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45938.235282638889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45938.235282638889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45938.235282638889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45938.235282638889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45938.235282638889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45938.235282638889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45938.235282638889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45938.235282638889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45938.235282638889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45938.235282638889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45938.235282638889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45938.235282638889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45938.235282638889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45938.235282638889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45938.235282638889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45938.235282638889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45938.235282638889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45938.235282638889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45938.235282638889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45938.235282638889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45938.235282638889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45938.235282638889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45938.235282638889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45938.235282638889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45938.235282638889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45938.235282638889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45938.235282638889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45938.235282638889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45938.235282638889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45938.235282638889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45938.235282638889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45938.235282638889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45938.235282638889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45938.235282638889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45938.235282638889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45938.235282638889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45938.235282638889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45938.235282638889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45938.235282638889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45938.235282638889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45938.235282638889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45938.235282638889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45938.235282638889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45938.235282638889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45938.235282638889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45938.235282638889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45938.235282638889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45938.235282638889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45938.235282638889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45938.235282638889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45938.235282638889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45938.235282638889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45938.235282638889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45938.235282638889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45938.235282638889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45938.235282638889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45938.235282638889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45938.235282638889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45938.235282638889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45938.235282638889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45938.235282638889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45938.235282638889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45938.235282638889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45938.235282638889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45938.235282638889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45938.235282638889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45938.235282638889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45938.235282638889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45938.235282638889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45938.235282638889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45938.235282638889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45938.235282638889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45938.235282638889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45938.235282638889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45938.235282638889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45938.235282638889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45938.235282638889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45938.235282638889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45938.235282638889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45938.235282638889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45938.235282638889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45938.235282638889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45938.235282638889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45938.235282638889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45938.235282638889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45938.235282638889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45938.235282638889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45938.235282638889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45938.235282638889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45938.235282638889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45938.235282638889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45938.235282638889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45938.235282638889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45938.235282638889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45938.235282638889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45938.235282638889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45938.235282638889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45938.235282638889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45938.235282638889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45938.235282638889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45938.235282638889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45938.235282638889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45938.235282638889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45938.235282638889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45938.235282638889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45938.235282638889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45938.235282638889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45938.235282638889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45938.235282638889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45938.235282638889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45938.235282638889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45938.235282638889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45938.235282638889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45938.235282638889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45938.235282638889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45938.235282638889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45938.235282638889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45938.235282638889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45938.235282638889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45938.235282638889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45938.235282638889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45938.235282638889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45938.235282638889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45938.235282638889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45938.235282638889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45938.235282638889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45938.235282638889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45938.235282638889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45938.235282638889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45938.235282638889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45938.235282638889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45938.235282638889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45938.235282638889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45938.235282638889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45938.235282638889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45938.235282638889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45938.235282638889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45938.235282638889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45938.235282638889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45938.235282638889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45938.235282638889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45938.235282638889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45938.235282638889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45938.235282638889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45938.235282638889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45938.235282638889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45938.235282638889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45938.235282638889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45938.235282638889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45938.235282638889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45938.235282638889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45938.235282638889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45938.235282638889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45938.235282638889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45938.235282638889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45938.235282638889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45938.235282638889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45938.235282638889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45938.235282638889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45938.235282638889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45938.235282638889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45938.235282638889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45938.235282638889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45938.235282638889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45938.235282638889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45938.235282638889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45938.235282638889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45938.235282638889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45938.235282638889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45938.235282638889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45938.235282638889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45938.235282638889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45938.235282638889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45938.235282638889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45938.235282638889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45938.235282638889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45938.235282638889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45938.235282638889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45938.235282638889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45938.235282638889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45938.235282638889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45938.235282638889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45938.235282638889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45938.235282638889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45938.235282638889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45938.235282638889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45938.235282638889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45938.235282638889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45938.235282638889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45938.235282638889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45938.235282638889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45938.235282638889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45938.235282638889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45938.235282638889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45938.235282638889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45938.235282638889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45938.235282638889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45938.235282638889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45938.235282638889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45938.235282638889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45938.235282638889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45938.235282638889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45938.235282638889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45938.235282638889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45938.235282638889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45938.235282638889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45938.235282638889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45938.235282638889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45938.235282638889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45938.235282638889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45938.235282638889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45938.235282638889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45938.235282638889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45938.235282638889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45938.235282638889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45938.235282638889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45938.235282638889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45938.235282638889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45938.235282638889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45938.235282638889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45938.235282638889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45938.235282638889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45938.235282638889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45938.235282638889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45938.235282638889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45938.235282638889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45938.235282638889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45938.235282638889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45938.235282638889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45938.235282638889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45938.235282638889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45938.235282638889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45938.235282638889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45938.235282638889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45938.235282638889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45938.235282638889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45938.235282638889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45938.235282638889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45938.235282638889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45938.235282638889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45938.235282638889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45938.235282638889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45938.235282638889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45938.235282638889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45938.235282638889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45938.235282638889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45938.235282638889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45938.235282638889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45938.235282638889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45938.235282638889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45938.235282638889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45938.235282638889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45938.235282638889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45938.235282638889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45938.235282638889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45938.235282638889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45938.235282638889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45938.235282638889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45938.235282638889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45938.235282638889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45938.235282638889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45938.235282638889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45938.235282638889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45938.235282638889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45938.235282638889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45938.235282638889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45938.235282638889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45938.235282638889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45938.235282638889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45938.235282638889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45938.235282638889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45938.235282638889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45938.235282638889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45938.235282638889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45938.235282638889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45938.235282638889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45938.235282638889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45938.235282638889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45938.235282638889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45938.235282638889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45938.235282638889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45938.235282638889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45938.235282638889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45938.235282638889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45938.235282638889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45938.235282638889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45938.235282638889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45938.235282638889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45938.235282638889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45938.235282638889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45938.235282638889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45938.235282638889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45938.235282638889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45938.235282638889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45938.235282638889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45938.235282638889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45938.235282638889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45938.235282638889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45938.235282638889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45938.235282638889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45938.235282638889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45938.235282638889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45938.235282638889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45938.235282638889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45938.235282638889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45938.235282638889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45938.235282638889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45938.235282638889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45938.235282638889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45938.235282638889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45938.235282638889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45938.235282638889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45938.235282638889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45938.235282638889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45938.235282638889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45938.235282638889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45938.235282638889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45938.235282638889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45938.235282638889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45938.235282638889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45938.235282638889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45938.235282638889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45938.235282638889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45938.235282638889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45938.235282638889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45938.235282638889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45938.235282638889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45938.235282638889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45938.235282638889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45938.235282638889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45938.235282638889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45938.235282638889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45938.235282638889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45938.235282638889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45938.235282638889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45938.235282638889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45938.235282638889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45938.235282638889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45938.235282638889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45938.235282638889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45938.235282638889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45938.235282638889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45938.235282638889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45938.235282638889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45938.235282638889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45938.235282638889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45938.235282638889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45938.235282638889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45938.235282638889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45938.235282638889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45938.235282638889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45938.235282638889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45938.235282638889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45938.235282638889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45938.235282638889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45938.235282638889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45938.235282638889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45938.235282638889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45938.235282638889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45938.235282638889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45938.235282638889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45938.235282638889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45938.235282638889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45938.235282638889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45938.235282638889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45938.235282638889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45938.235282638889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45938.235282638889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45938.235282638889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45938.235282638889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45938.235282638889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45938.235282638889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45938.235282638889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45938.235282638889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45938.235282638889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45938.235282638889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45938.235282638889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45938.235282638889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45938.235282638889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45938.235282638889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45938.235282638889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45938.235282638889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45938.235282638889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45938.235282638889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45938.235282638889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45938.235282638889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45938.235282638889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45938.235282638889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45938.235282638889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45938.235282638889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45938.235282638889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45938.235282638889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45938.235282638889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45938.235282638889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45938.235282638889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45938.235282638889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45938.235282638889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45938.235282638889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45938.235282638889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45938.235282638889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45938.235282638889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45938.235282638889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45938.235282638889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45938.235282638889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45938.235282638889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45938.235282638889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45938.235282638889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45938.235282638889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45938.235282638889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45938.235282638889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45938.235282638889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45938.235282638889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45938.235282638889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45938.235282638889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45938.235282638889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45938.235282638889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45938.235282638889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45938.235282638889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45938.235282638889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45938.235282638889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45938.235282638889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45938.235282638889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45938.235282638889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45938.235282638889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45938.235282638889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45938.235282638889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45938.235282638889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45938.235282638889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45938.235282638889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45938.235282638889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45938.235282638889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45938.235282638889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45938.235282638889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45938.235282638889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45938.235282638889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45938.235282638889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45938.235282638889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45938.235282638889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45938.235282638889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45938.235282638889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45938.235282638889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45938.235282638889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45938.235282638889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45938.235282638889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45938.235282638889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45938.235282638889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45938.235282638889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45938.235282638889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45938.235282638889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45938.235282638889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45938.235282638889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45938.235282638889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45938.235282638889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45938.235282638889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45938.235282638889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45938.235282638889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45938.235282638889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45938.235282638889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45938.235282638889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45938.235282638889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45938.235282638889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45938.235282638889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45938.235282638889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45938.235282638889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45938.235282638889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45938.235282638889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45938.235282638889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45938.235282638889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45938.235282638889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45938.235282638889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45938.235282638889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45938.235282638889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45938.235282638889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45938.235282638889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45938.235282638889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45938.235282638889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45938.235282638889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45938.235282638889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45938.235282638889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45938.235282638889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45938.235282638889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45938.235282638889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45938.235282638889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45938.235282638889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45938.235282638889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45938.235282638889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45938.235282638889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45938.235282638889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45938.235282638889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45938.235282638889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45938.235282638889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45938.235282638889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45938.235282638889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45938.235282638889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45938.235282638889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45938.235282638889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45938.235282638889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45938.235282638889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45938.235282638889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45938.235282638889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45938.235282638889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45938.235282638889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45938.235282638889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45938.235282638889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45938.235282638889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45938.235282638889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45938.235282638889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45938.235282638889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45938.235282638889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45938.235282638889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45938.235282638889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45938.235282638889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45938.235282638889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45938.235282638889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45938.235282638889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45938.235282638889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45938.235282638889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45938.235282638889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45938.235282638889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45938.235282638889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45938.235282638889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45938.235282638889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45938.235282638889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45938.235282638889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45938.235282638889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45938.235282638889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45938.235282638889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45938.235282638889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45938.235282638889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45938.235282638889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45938.235282638889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45938.235282638889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45938.235282638889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45938.235282638889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45938.235282638889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45938.235282638889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45938.235282638889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45938.235282638889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45938.235282638889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45938.235282638889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45938.235282638889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45938.235282638889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45938.235282638889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45938.235282638889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45938.235282638889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45938.235282638889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45938.235282638889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45938.235282638889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45938.235282638889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45938.235282638889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45938.235282638889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45938.235282638889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45938.235282638889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45938.235282638889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45938.235282638889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45938.235282638889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45938.235282638889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45938.235282638889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45938.235282638889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45938.235282638889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45938.235282638889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45938.235282638889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45938.235282638889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45938.235282638889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45938.235282638889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45938.235282638889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45938.235282638889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45938.235282638889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45938.235282638889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45938.235282638889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45938.235282638889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45938.235282638889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45938.235282638889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45938.235282638889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45938.235282638889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45938.235282638889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45938.235282638889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45938.235282638889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45938.235282638889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45938.235282638889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45938.235282638889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45938.235282638889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45938.235282638889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45938.235282638889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45938.235282638889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45938.235282638889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45938.235282638889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45938.235282638889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45938.235282638889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45938.235282638889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45938.235282638889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45938.235282638889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45938.235282638889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45938.235282638889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45938.235282638889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45938.235282638889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45938.235282638889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45938.235282638889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45938.235282638889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45938.235282638889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45938.235282638889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45938.235282638889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45938.235282638889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45938.235282638889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45938.235282638889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45938.235282638889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45938.235282638889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45938.235282638889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45938.235282638889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45938.235282638889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45938.235282638889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45938.235282638889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45938.235282638889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45938.235282638889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45938.235282638889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45938.235282638889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45938.235282638889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45938.235282638889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45938.235282638889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45938.235282638889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45938.235282638889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45938.235282638889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45938.235282638889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45938.235282638889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45938.235282638889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45938.235282638889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45938.235282638889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45938.235282638889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45938.235282638889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45938.235282638889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45938.235282638889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45938.235282638889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45938.235282638889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45938.235282638889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45938.235282638889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45938.235282638889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45938.235282638889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45938.235282638889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45938.235282638889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45938.235282638889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45938.235282638889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45938.235282638889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45938.235282638889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45938.235282638889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45938.235282638889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45938.235282638889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45938.235282638889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45938.235282638889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45938.235282638889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45938.235282638889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45938.235282638889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45938.235282638889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45938.235282638889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45938.235282638889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45938.235282638889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45938.235282638889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45938.235282638889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45938.235282638889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45938.235282638889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45938.235282638889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45938.235282638889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45938.235282638889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45938.235282638889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45938.235282638889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45938.235282638889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45938.235282638889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45938.235282638889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45938.235282638889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45938.235282638889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45938.235282638889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45938.235282638889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45938.235282638889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45938.235282638889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45938.235282638889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45938.235282638889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45938.235282638889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45938.235282638889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45938.235282638889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45938.235282638889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45938.235282638889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45938.235282638889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45938.235282638889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45938.235282638889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45938.235282638889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45938.235282638889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45938.235282638889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45938.235282638889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45938.235282638889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45938.235282638889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45938.235282638889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45938.235282638889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45938.235282638889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45938.235282638889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45938.235282638889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45938.235282638889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45938.235282638889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45938.235282638889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45938.235282638889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45938.235282638889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45938.235282638889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45938.235282638889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45938.235282638889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45938.235282638889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45938.235282638889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45938.235282638889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45938.235282638889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45938.235282638889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45938.235282638889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45938.235282638889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45938.235282638889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45938.235282638889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45938.235282638889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45938.235282638889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45938.235282638889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45938.235282638889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45938.235282638889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45938.235282638889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45938.235282638889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45938.235282638889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45938.235282638889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45938.235282638889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45938.235282638889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45938.235282638889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45938.235282638889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45938.235282638889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45938.235282638889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45938.235282638889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45938.235282638889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45938.235282638889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45938.235282638889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45938.235282638889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45938.235282638889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45938.235282638889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45938.235282638889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45938.235282638889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45938.235282638889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45938.235282638889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45938.235282638889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45938.235282638889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45938.235282638889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45938.235282638889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45938.235282638889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45938.235282638889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45938.235282638889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45938.235282638889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45938.235282638889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45938.235282638889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45938.235282638889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45938.235282638889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45938.235282638889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45938.235282638889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45938.235282638889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45938.235282638889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45938.235282638889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45938.235282638889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45938.235282638889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45938.235282638889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45938.235282638889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45938.235282638889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45938.235282638889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45938.235282638889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45938.235282638889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45938.235282638889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45938.235282638889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45938.235282638889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45938.235282638889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45938.235282638889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45938.235282638889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45938.235282638889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45938.235282638889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45938.235282638889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45938.235282638889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45938.235282638889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45938.235282638889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45938.235282638889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45938.235282638889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45938.235282638889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45938.235282638889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45938.235282638889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45938.235282638889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45938.235282638889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45938.235282638889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45938.235282638889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45938.235282638889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45938.235282638889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45938.235282638889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45938.235282638889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45938.235282638889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45938.235282638889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45938.235282638889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45938.235282638889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45938.235282638889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45938.235282638889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45938.235282638889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45938.235282638889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45938.235282638889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45938.235282638889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45938.235282638889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45938.235282638889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45938.235282638889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45938.235282638889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45938.235282638889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45938.235282638889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45938.235282638889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45938.235282638889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45938.235282638889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45938.235282638889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45938.235282638889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45938.235282638889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45938.235282638889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45938.235282638889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45938.235282638889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45938.235282638889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45938.235282638889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45938.235282638889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45938.235282638889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45938.235282638889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45938.235282638889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45938.235282638889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45938.235282638889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45938.235282638889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45938.235282638889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45938.235282638889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45938.235282638889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45938.235282638889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45938.235282638889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45938.235282638889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45938.235282638889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45938.235282638889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45938.235282638889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45938.235282638889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45938.235282638889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45938.235282638889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45938.235282638889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45938.235282638889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45938.235282638889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45938.235282638889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45938.235282638889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45938.235282638889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45938.235282638889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45938.235282638889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45938.235282638889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45938.235282638889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45938.235282638889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45938.235282638889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45938.235282638889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45938.235282638889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45938.235282638889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45938.235282638889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45938.235282638889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45938.235282638889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45938.235282638889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45938.235282638889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45938.235282638889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45938.235282638889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45938.235282638889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45938.235282638889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45938.235282638889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45938.235282638889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45938.235282638889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45938.235282638889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45938.235282638889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45938.235282638889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45938.235282638889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45938.235282638889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45938.235282638889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45938.235282638889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45938.235282638889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45938.235282638889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45938.235282638889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45938.235282638889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45938.235282638889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45938.235282638889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45938.235282638889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45938.235282638889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45938.235282638889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45938.235282638889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45938.235282638889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45938.235282638889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45938.235282638889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45938.235282638889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45938.235282638889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45938.235282638889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45938.235282638889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45938.235282638889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45938.235282638889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45938.235282638889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45938.235282638889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45938.235282638889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45938.235282638889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45938.235282638889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45938.235282638889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45938.235282638889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45938.235282638889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45938.235282638889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45938.235282638889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45938.235282638889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45938.235282638889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45938.235282638889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45938.235282638889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45938.235282638889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45938.235282638889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45938.235282638889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45938.235282638889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45938.235282638889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45938.235282638889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45938.235282638889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45938.235282638889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45938.235282638889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45938.235282638889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45938.235282638889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45938.235282638889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45938.235282638889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45938.235282638889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45938.235282638889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45938.235282638889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45938.235282638889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45938.235282638889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45938.235282638889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45938.235282638889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45938.235282638889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45938.235282638889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45938.235282638889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45938.235282638889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45938.235282638889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45938.235282638889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45938.235282638889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45938.235282638889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45938.235282638889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45938.235282638889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45938.235282638889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45938.235282638889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45938.235282638889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45938.235282638889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45938.235282638889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45938.235282638889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45938.235282638889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45938.235282638889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45938.235282638889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45938.235282638889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45938.235282638889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45938.235282638889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45938.235282638889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45938.235282638889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45938.235282638889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45938.235282638889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45938.235282638889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45938.235282638889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45938.235282638889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45938.235282638889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45938.235282638889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45938.235282638889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45938.235282638889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45938.235282638889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45938.235282638889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45938.235282638889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45938.235282638889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45938.235282638889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45938.235282638889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45938.235282638889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45938.235282638889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45938.235282638889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45938.235282638889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45938.235282638889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45938.235282638889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45938.235282638889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45938.235282638889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45938.235282638889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45938.235282638889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45938.235282638889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45938.235282638889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45938.235282638889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45938.235282638889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45938.235282638889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45938.235282638889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45938.235282638889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45938.235282638889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45938.235282638889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45938.235282638889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45938.235282638889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45938.235282638889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45938.235282638889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45938.235282638889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45938.235282638889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45938.235282638889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45938.235282638889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45938.235282638889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45938.235282638889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45938.235282638889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45938.235282638889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45938.235282638889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45938.235282638889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45938.235282638889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45938.235282638889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45938.235282638889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45938.235282638889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45938.235282638889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45938.235282638889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45938.235282638889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45938.235282638889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45938.235282638889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45938.235282638889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45938.235282638889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45938.235282638889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45938.235282638889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45938.235282638889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45938.235282638889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45938.235282638889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45938.235282638889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45938.235282638889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45938.235282638889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45938.235282638889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45938.235282638889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45938.235282638889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45938.235282638889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45938.235282638889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45938.235282638889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45938.235282638889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45938.235282638889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45938.235282638889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45938.235282638889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45938.235282638889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45938.235282638889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45938.235282638889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45938.235282638889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45938.235282638889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45938.235282638889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45938.235282638889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45938.235282638889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45938.235282638889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45938.235282638889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45938.235282638889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45938.235282638889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45938.235282638889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45938.235282638889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45938.235282638889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45938.235282638889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45938.235282638889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45938.235282638889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45938.235282638889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45938.235282638889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45938.235282638889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45938.235282638889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45938.235282638889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45938.235282638889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45938.235282638889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45938.235282638889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45938.235282638889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45938.235282638889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45938.235282638889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45938.235282638889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45938.235282638889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45938.235282638889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45938.235282638889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45938.235282638889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45938.235282638889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45938.235282638889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45938.235282638889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45938.235282638889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45938.235282638889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45938.235282638889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45938.235282638889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45938.235282638889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45938.235282638889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45938.235282638889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45938.235282638889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45938.235282638889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45938.235282638889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45938.235282638889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45938.235282638889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45938.235282638889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45938.235282638889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45938.235282638889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45938.235282638889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45938.235282638889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45938.235282638889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45938.235282638889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45938.235282638889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45938.235282638889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45938.235282638889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45938.235282638889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45938.235282638889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45938.235282638889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45938.235282638889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45938.235282638889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45938.235282638889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45938.235282638889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45938.235282638889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45938.235282638889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45938.235282638889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45938.235282638889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45938.235282638889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45938.235282638889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45938.235282638889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45938.235282638889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45938.235282638889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45938.235282638889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45938.235282638889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45938.235282638889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45938.235282638889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45938.235282638889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45938.235282638889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45938.235282638889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45938.235282638889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45938.235282638889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45938.235282638889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45938.235282638889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45938.235282638889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45938.235282638889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45938.235282638889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45938.235282638889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45938.235282638889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45938.235282638889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45938.235282638889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45938.235282638889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45938.235282638889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45938.235282638889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45938.235282638889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45938.235282638889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45938.235282638889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45938.235282638889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45938.235282638889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45938.235282638889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45938.235282638889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45938.235282638889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45938.235282638889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45938.235282638889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45938.235282638889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45938.235282638889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45938.235282638889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45938.235282638889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45938.235282638889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45938.235282638889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45938.235282638889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45938.235282638889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45938.235282638889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45938.235282638889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45938.235282638889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45938.235282638889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45938.235282638889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45938.235282638889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45938.235282638889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45938.235282638889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45938.235282638889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45938.235282638889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45938.235282638889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45938.235282638889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45938.235282638889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45938.235282638889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45938.235282638889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45938.235282638889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45938.235282638889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45938.235282638889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45938.235282638889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45938.235282638889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45938.235282638889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45938.235282638889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45938.235282638889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45938.235282638889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45938.235282638889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45938.235282638889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45938.235282638889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45938.235282638889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45938.235282638889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45938.235282638889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45938.235282638889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45938.235282638889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45938.235282638889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45938.235282638889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45938.235282638889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45938.235282638889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45938.235282638889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45938.235282638889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45938.235282638889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45938.235282638889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45938.235282638889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45938.235282638889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45938.235282638889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45938.235282638889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45938.235282638889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45938.235282638889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45938.235282638889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45938.235282638889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45938.235282638889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45938.235282638889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45938.235282638889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45938.235282638889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45938.235282638889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45938.235282638889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45938.235282638889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45938.235282638889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45938.235282638889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45938.235282638889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45938.235282638889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45938.235282638889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45938.235282638889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45938.235282638889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45938.235282638889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45938.235282638889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45938.235282638889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45938.235282638889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45938.235282638889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45938.235282638889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45938.235282638889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45938.235282638889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45938.235282638889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45938.235282638889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45938.235282638889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45938.235282638889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45938.235282638889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45938.235282638889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45938.235282638889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45938.235282638889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45938.235282638889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45938.235282638889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45938.235282638889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45938.235282638889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45938.235282638889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45938.235282638889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45938.235282638889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45938.235282638889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45938.235282638889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45938.235282638889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45938.235282638889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45938.235282638889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45938.235282638889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45938.235282638889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45938.235282638889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45938.235282638889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45938.235282638889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45938.235282638889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45938.235282638889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45938.235282638889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45938.235282638889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45938.235282638889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45938.235282638889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45938.235282638889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45938.235282638889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45938.235282638889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45938.235282638889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45938.235282638889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45938.235282638889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45938.235282638889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45938.235282638889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45938.235282638889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45938.235282638889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45938.235282638889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45938.235282638889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45938.235282638889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45938.235282638889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45938.235282638889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45938.235282638889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45938.235282638889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45938.235282638889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45938.235282638889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45938.235282638889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45938.235282638889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45938.235282638889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45938.235282638889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45938.235282638889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45938.235282638889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45938.235282638889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45938.235282638889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45938.235282638889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45938.235282638889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45938.235282638889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45938.235282638889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45938.235282638889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45938.235282638889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45938.235282638889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45938.235282638889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45938.235282638889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45938.235282638889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45938.235282638889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45938.235282638889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45938.235282638889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45938.235282638889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45938.235282638889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45938.235282638889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45938.235282638889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45938.235282638889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45938.235282638889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45938.235282638889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45938.235282638889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45938.235282638889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45938.235282638889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45938.235282638889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45938.235282638889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45938.235282638889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45938.235282638889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45938.235282638889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45938.235282638889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45938.235282638889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45938.235282638889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45938.235282638889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45938.235282638889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45938.235282638889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45938.235282638889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45938.235282638889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45938.235282638889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45938.235282638889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45938.235282638889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45938.235282638889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45938.235282638889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45938.235282638889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45938.235282638889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45938.235282638889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45938.235282638889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45938.235282638889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45938.235282638889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45938.235282638889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45938.235282638889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45938.235282638889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45938.235282638889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45938.235282638889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45938.235282638889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45938.235282638889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45938.235282638889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45938.235282638889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45938.235282638889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45938.235282638889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45938.235282638889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45938.235282638889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45938.235282638889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45938.235282638889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45938.235282638889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45938.235282638889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45938.235282638889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45938.235282638889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45938.235282638889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45938.235282638889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45938.235282638889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45938.235282638889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45938.235282638889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45938.235282638889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45938.235282638889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45938.235282638889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45938.235282638889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45938.235282638889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45938.235282638889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45938.235282638889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45938.235282638889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45938.235282638889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45938.235282638889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45938.235282638889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45938.235282638889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45938.235282638889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45938.235282638889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45938.235282638889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45938.235282638889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45938.235282638889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45938.235282638889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45938.235282638889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45938.235282638889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45938.235282638889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45938.235282638889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45938.235282638889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45938.235282638889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45938.235282638889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45938.235282638889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45938.235282638889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45938.235282638889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45938.235282638889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45938.235282638889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45938.235282638889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45938.235282638889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45938.235282638889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45938.235282638889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45938.235282638889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45938.235282638889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45938.235282638889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45938.235282638889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45938.235282638889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45938.235282638889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45938.235282638889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45938.235282638889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45938.235282638889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45938.235282638889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45938.235282638889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45938.235282638889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45938.235282638889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45938.235282638889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45938.235282638889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45938.235282638889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45938.235282638889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45938.235282638889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45938.235282638889</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234.75456504629256</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0.55685671295941574</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0.33968078703765059</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45938.235282638889</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9.778263889165828E-2</v>
      </c>
      <c r="H6" s="136">
        <v>45938.131550925929</v>
      </c>
      <c r="I6" s="132" t="str">
        <f>IFERROR(VLOOKUP(D6,DB!A:F,6,0),"")</f>
        <v>Generator-SG</v>
      </c>
      <c r="J6" s="132" t="str">
        <f>IFERROR(VLOOKUP(D6,DB!A:G,7,0),"")</f>
        <v>Dead</v>
      </c>
      <c r="K6" s="139" t="s">
        <v>39059</v>
      </c>
      <c r="L6" s="134" t="str">
        <f>IFERROR(VLOOKUP(D6,DB!A:I,9,0),"")</f>
        <v>Latis</v>
      </c>
    </row>
    <row r="7" spans="1:16" ht="15" customHeight="1">
      <c r="A7" s="132"/>
      <c r="B7" s="132" t="str">
        <f>IFERROR(VLOOKUP(D7,DB!A:K,11,0),"")</f>
        <v/>
      </c>
      <c r="C7" s="133"/>
      <c r="D7" s="99"/>
      <c r="E7" s="135"/>
      <c r="F7" s="136"/>
      <c r="G7" s="137">
        <f ca="1">IFERROR(NOW()-F7,"")</f>
        <v>45938.235282638889</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45938.235282638889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45938.235282638889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45938.235282638889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45938.235282638889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45938.235282638889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45938.235282638889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45938.235282638889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45938.235282638889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45938.235282638889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45938.235282638889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45938.235282638889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45938.235282638889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45938.235282638889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45938.235282638889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45938.235282638889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45938.235282638889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45938.235282638889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45938.235282638889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45938.235282638889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45938.235282638889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45938.235282638889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45938.235282638889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45938.235282638889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45938.235282638889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45938.235282638889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45938.235282638889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45938.235282638889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45938.235282638889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45938.235282638889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45938.235282638889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45938.235282638889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45938.235282638889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45938.235282638889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45938.235282638889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45938.235282638889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45938.235282638889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45938.235282638889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45938.235282638889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45938.235282638889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45938.235282638889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45938.235282638889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45938.235282638889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45938.235282638889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45938.235282638889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45938.235282638889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45938.235282638889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45938.235282638889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45938.235282638889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45938.235282638889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45938.235282638889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45938.235282638889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45938.235282638889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45938.235282638889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45938.235282638889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45938.235282638889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45938.235282638889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45938.235282638889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45938.235282638889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45938.235282638889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45938.235282638889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45938.235282638889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45938.235282638889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45938.235282638889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45938.235282638889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45938.235282638889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45938.235282638889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45938.235282638889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45938.235282638889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45938.235282638889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45938.235282638889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45938.235282638889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45938.235282638889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45938.235282638889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45938.235282638889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45938.235282638889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45938.235282638889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45938.235282638889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45938.235282638889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45938.235282638889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45938.235282638889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45938.235282638889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45938.235282638889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45938.235282638889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45938.235282638889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45938.235282638889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45938.235282638889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45938.235282638889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45938.235282638889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45938.235282638889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45938.235282638889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45938.235282638889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45938.235282638889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45938.235282638889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45938.235282638889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45938.235282638889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45938.235282638889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45938.235282638889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45938.235282638889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45938.235282638889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45938.235282638889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45938.235282638889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45938.235282638889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45938.235282638889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45938.235282638889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45938.235282638889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45938.235282638889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45938.235282638889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45938.235282638889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45938.235282638889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45938.235282638889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45938.235282638889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45938.235282638889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45938.235282638889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45938.235282638889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45938.235282638889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45938.235282638889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45938.235282638889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45938.235282638889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45938.235282638889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45938.235282638889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45938.235282638889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45938.235282638889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45938.235282638889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45938.235282638889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45938.235282638889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45938.235282638889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45938.235282638889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45938.235282638889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45938.235282638889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45938.235282638889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45938.235282638889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45938.235282638889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45938.235282638889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45938.235282638889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45938.235282638889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45938.235282638889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45938.235282638889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45938.235282638889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45938.235282638889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45938.235282638889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45938.235282638889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45938.235282638889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45938.235282638889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45938.235282638889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45938.235282638889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45938.235282638889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45938.235282638889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45938.235282638889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45938.235282638889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45938.235282638889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45938.235282638889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45938.235282638889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45938.235282638889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45938.235282638889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45938.235282638889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45938.235282638889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45938.235282638889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45938.235282638889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45938.235282638889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45938.235282638889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45938.235282638889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45938.235282638889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45938.235282638889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45938.235282638889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45938.235282638889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45938.235282638889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45938.235282638889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45938.235282638889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45938.235282638889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45938.235282638889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45938.235282638889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45938.235282638889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45938.235282638889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45938.235282638889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45938.235282638889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45938.235282638889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45938.235282638889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45938.235282638889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45938.235282638889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45938.235282638889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45938.235282638889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45938.235282638889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45938.235282638889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45938.235282638889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45938.235282638889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45938.235282638889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45938.235282638889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45938.235282638889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45938.235282638889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45938.235282638889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45938.235282638889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45938.235282638889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45938.235282638889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45938.235282638889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45938.235282638889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45938.235282638889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45938.235282638889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45938.235282638889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45938.235282638889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45938.235282638889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45938.235282638889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45938.235282638889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45938.235282638889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45938.235282638889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45938.235282638889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45938.235282638889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45938.235282638889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45938.235282638889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45938.235282638889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45938.235282638889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45938.235282638889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45938.235282638889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45938.235282638889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45938.235282638889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45938.235282638889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45938.235282638889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45938.235282638889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45938.235282638889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45938.235282638889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45938.235282638889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45938.235282638889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45938.235282638889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45938.235282638889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45938.235282638889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45938.235282638889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45938.235282638889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45938.235282638889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45938.235282638889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45938.235282638889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45938.235282638889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45938.235282638889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45938.235282638889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45938.235282638889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45938.235282638889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45938.235282638889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45938.235282638889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45938.235282638889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45938.235282638889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45938.235282638889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45938.235282638889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45938.235282638889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45938.235282638889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45938.235282638889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45938.235282638889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45938.235282638889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45938.235282638889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45938.235282638889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45938.235282638889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45938.235282638889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45938.235282638889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45938.235282638889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45938.235282638889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45938.235282638889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45938.235282638889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45938.235282638889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45938.235282638889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45938.235282638889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45938.235282638889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45938.235282638889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45938.235282638889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45938.235282638889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45938.235282638889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45938.235282638889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45938.235282638889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45938.235282638889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45938.235282638889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45938.235282638889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45938.235282638889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45938.235282638889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45938.235282638889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45938.235282638889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45938.235282638889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45938.235282638889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45938.235282638889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45938.235282638889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45938.235282638889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45938.235282638889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45938.235282638889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45938.235282638889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45938.235282638889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45938.235282638889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45938.235282638889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45938.235282638889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45938.235282638889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45938.235282638889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45938.235282638889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45938.235282638889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45938.235282638889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45938.235282638889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45938.235282638889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45938.235282638889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45938.235282638889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45938.235282638889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45938.235282638889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45938.235282638889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45938.235282638889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45938.235282638889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45938.235282638889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45938.235282638889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45938.235282638889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45938.235282638889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45938.235282638889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45938.235282638889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45938.235282638889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45938.235282638889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45938.235282638889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45938.235282638889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45938.235282638889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45938.235282638889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45938.235282638889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45938.235282638889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45938.235282638889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45938.235282638889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45938.235282638889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45938.235282638889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45938.235282638889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45938.235282638889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45938.235282638889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45938.235282638889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45938.235282638889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45938.235282638889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45938.235282638889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45938.235282638889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45938.235282638889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45938.235282638889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45938.235282638889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45938.235282638889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45938.235282638889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45938.235282638889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45938.235282638889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45938.235282638889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45938.235282638889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45938.235282638889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45938.235282638889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45938.235282638889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45938.235282638889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45938.235282638889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45938.235282638889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45938.235282638889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45938.235282638889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45938.235282638889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45938.235282638889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45938.235282638889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45938.235282638889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45938.235282638889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45938.235282638889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45938.235282638889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45938.235282638889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45938.235282638889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45938.235282638889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45938.235282638889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45938.235282638889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45938.235282638889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45938.235282638889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45938.235282638889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45938.235282638889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45938.235282638889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45938.235282638889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45938.235282638889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45938.235282638889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45938.235282638889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45938.235282638889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45938.235282638889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45938.235282638889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45938.235282638889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45938.235282638889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45938.235282638889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45938.235282638889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45938.235282638889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45938.235282638889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45938.235282638889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45938.235282638889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45938.235282638889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45938.235282638889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45938.235282638889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45938.235282638889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45938.235282638889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45938.235282638889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45938.235282638889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45938.235282638889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45938.235282638889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45938.235282638889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45938.235282638889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45938.235282638889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45938.235282638889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45938.235282638889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45938.235282638889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45938.235282638889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45938.235282638889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45938.235282638889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45938.235282638889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45938.235282638889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45938.235282638889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45938.235282638889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45938.235282638889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45938.235282638889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45938.235282638889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45938.235282638889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45938.235282638889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45938.235282638889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45938.235282638889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45938.235282638889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45938.235282638889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45938.235282638889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45938.235282638889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45938.235282638889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45938.235282638889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45938.235282638889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45938.235282638889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45938.235282638889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45938.235282638889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45938.235282638889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45938.235282638889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45938.235282638889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45938.235282638889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45938.235282638889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45938.235282638889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45938.235282638889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45938.235282638889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45938.235282638889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45938.235282638889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45938.235282638889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45938.235282638889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45938.235282638889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45938.235282638889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45938.235282638889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45938.235282638889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45938.235282638889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45938.235282638889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45938.235282638889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45938.235282638889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45938.235282638889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45938.235282638889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45938.235282638889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45938.235282638889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45938.235282638889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45938.235282638889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45938.235282638889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45938.235282638889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45938.235282638889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45938.235282638889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45938.235282638889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45938.235282638889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45938.235282638889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45938.235282638889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45938.235282638889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45938.235282638889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45938.235282638889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45938.235282638889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45938.235282638889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45938.235282638889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45938.235282638889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45938.235282638889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45938.235282638889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45938.235282638889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45938.235282638889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45938.235282638889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45938.235282638889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45938.235282638889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45938.235282638889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45938.235282638889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45938.235282638889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45938.235282638889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45938.235282638889</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45938.235282638889</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46.403222453700437</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12.046405324072111</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39045</v>
      </c>
      <c r="F4" s="38">
        <v>45937.848715277774</v>
      </c>
      <c r="G4" s="39">
        <f ca="1">IFERROR(NOW()-F4,"-")</f>
        <v>0.38656736111443024</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0.24819930555531755</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9.1301157408452127E-2</v>
      </c>
      <c r="H6" s="38">
        <v>45937.893564814818</v>
      </c>
      <c r="I6" s="37" t="str">
        <f>IFERROR(VLOOKUP(D6,DB!A:F,6,0),"")</f>
        <v>SCECO</v>
      </c>
      <c r="J6" s="37" t="str">
        <f>IFERROR(VLOOKUP(D6,DB!A:G,7,0),"")</f>
        <v>Dead</v>
      </c>
      <c r="K6" s="37" t="s">
        <v>39072</v>
      </c>
      <c r="L6" s="37" t="str">
        <f>IFERROR(VLOOKUP(D6,DB!A:I,9,0),"")</f>
        <v>Latis</v>
      </c>
      <c r="M6" s="128"/>
    </row>
    <row r="7" spans="1:13" ht="15">
      <c r="A7" s="37" t="s">
        <v>39073</v>
      </c>
      <c r="B7" s="37" t="str">
        <f>IFERROR(VLOOKUP(D7,DB!A:K,11,0),"")</f>
        <v>R5</v>
      </c>
      <c r="C7" s="37">
        <v>1</v>
      </c>
      <c r="D7" s="37" t="s">
        <v>35908</v>
      </c>
      <c r="E7" s="37" t="s">
        <v>38964</v>
      </c>
      <c r="F7" s="38">
        <v>45938.230081018519</v>
      </c>
      <c r="G7" s="39">
        <f ca="1">IFERROR(NOW()-F7,"-")</f>
        <v>5.2016203699167818E-3</v>
      </c>
      <c r="H7" s="38">
        <v>45938.224421296298</v>
      </c>
      <c r="I7" s="37" t="str">
        <f>IFERROR(VLOOKUP(D7,DB!A:F,6,0),"")</f>
        <v>Generator-SG</v>
      </c>
      <c r="J7" s="37" t="str">
        <f>IFERROR(VLOOKUP(D7,DB!A:G,7,0),"")</f>
        <v>Vandalized</v>
      </c>
      <c r="K7" s="37" t="s">
        <v>39074</v>
      </c>
      <c r="L7" s="37" t="str">
        <f>IFERROR(VLOOKUP(D7,DB!A:I,9,0),"")</f>
        <v>Latis</v>
      </c>
      <c r="M7" s="128"/>
    </row>
    <row r="8" spans="1:13" ht="15">
      <c r="A8" s="37"/>
      <c r="B8" s="37" t="str">
        <f>IFERROR(VLOOKUP(D8,DB!A:K,11,0),"")</f>
        <v/>
      </c>
      <c r="C8" s="37"/>
      <c r="D8" s="37"/>
      <c r="E8" s="37"/>
      <c r="F8" s="38"/>
      <c r="G8" s="39">
        <f ca="1">IFERROR(NOW()-F8,"-")</f>
        <v>45938.235282638889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45938.235282638889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45938.235282638889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45938.235282638889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45938.235282638889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45938.235282638889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45938.235282638889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45938.235282638889</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45938.235282638889</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45938.235282638889</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45938.235282638889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45938.235282638889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45938.235282638889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45938.235282638889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45938.235282638889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45938.235282638889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45938.235282638889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45938.235282638889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45938.235282638889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45938.235282638889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45938.235282638889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45938.235282638889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45938.235282638889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45938.235282638889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45938.235282638889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45938.235282638889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45938.235282638889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45938.235282638889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45938.235282638889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45938.235282638889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45938.235282638889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45938.235282638889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45938.235282638889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45938.235282638889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45938.235282638889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45938.235282638889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45938.235282638889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45938.235282638889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45938.235282638889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45938.235282638889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45938.235282638889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45938.235282638889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45938.235282638889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45938.235282638889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45938.235282638889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45938.235282638889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45938.235282638889</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45938.235282638889</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45938.235282638889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45938.235282638889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45938.235282638889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45938.235282638889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45938.235282638889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45938.235282638889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45938.235282638889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45938.235282638889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45938.235282638889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45938.235282638889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45938.235282638889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45938.235282638889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45938.235282638889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45938.235282638889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45938.235282638889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45938.235282638889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45938.235282638889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45938.235282638889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45938.235282638889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45938.235282638889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45938.235282638889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45938.235282638889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45938.235282638889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45938.235282638889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45938.235282638889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45938.235282638889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45938.235282638889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45938.235282638889</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45938.235282638889</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45938.235282638889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45938.235282638889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45938.235282638889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45938.235282638889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45938.235282638889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45938.235282638889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45938.235282638889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45938.235282638889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45938.235282638889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45938.235282638889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45938.235282638889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45938.235282638889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45938.235282638889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45938.235282638889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45938.235282638889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45938.235282638889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45938.235282638889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45938.235282638889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45938.235282638889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45938.235282638889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45938.235282638889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45938.235282638889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45938.235282638889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45938.235282638889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45938.235282638889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45938.235282638889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45938.235282638889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45938.235282638889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45938.235282638889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45938.235282638889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45938.235282638889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45938.235282638889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45938.235282638889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45938.235282638889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45938.235282638889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45938.235282638889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45938.235282638889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45938.235282638889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45938.235282638889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45938.235282638889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45938.235282638889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45938.235282638889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45938.235282638889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45938.235282638889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45938.235282638889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45938.235282638889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45938.235282638889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45938.235282638889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45938.235282638889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45938.235282638889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45938.235282638889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45938.235282638889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45938.235282638889</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45938.235282638889</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11" sqref="D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11.462435416666267</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45938.235282638889</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4.3543104166674311</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3.293037268515036</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39081</v>
      </c>
      <c r="B6" s="112" t="str">
        <f>IFERROR(VLOOKUP(D6,DB!A:K,11,0),"")</f>
        <v>R6</v>
      </c>
      <c r="C6" s="114">
        <v>1</v>
      </c>
      <c r="D6" s="112" t="s">
        <v>33684</v>
      </c>
      <c r="E6" s="129" t="s">
        <v>39076</v>
      </c>
      <c r="F6" s="116">
        <v>45937.809027777781</v>
      </c>
      <c r="G6" s="81">
        <f ca="1">IFERROR(NOW()-F6,"-")</f>
        <v>0.42625486110773636</v>
      </c>
      <c r="H6" s="116">
        <v>45937.667847222219</v>
      </c>
      <c r="I6" s="112" t="str">
        <f>IFERROR(VLOOKUP(D6,DB!A:F,6,0),"")</f>
        <v>SCECO</v>
      </c>
      <c r="J6" s="112" t="str">
        <f>IFERROR(VLOOKUP(D6,DB!A:G,7,0),"")</f>
        <v>Weak</v>
      </c>
      <c r="K6" s="117" t="s">
        <v>39082</v>
      </c>
      <c r="L6" s="118" t="str">
        <f>IFERROR(VLOOKUP(D6,DB!A:I,9,0),"")</f>
        <v>Latis</v>
      </c>
    </row>
    <row r="7" spans="1:16383" ht="31.5" customHeight="1">
      <c r="A7" s="113"/>
      <c r="B7" s="112" t="str">
        <f>IFERROR(VLOOKUP(D7,DB!A:K,11,0),"")</f>
        <v/>
      </c>
      <c r="C7" s="114"/>
      <c r="D7" s="112"/>
      <c r="E7" s="115"/>
      <c r="F7" s="116"/>
      <c r="G7" s="81">
        <f ca="1">IFERROR(NOW()-F7,"-")</f>
        <v>45938.235282638889</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45938.235282638889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45938.235282638889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45938.235282638889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45938.235282638889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45938.235282638889</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45938.235282638889</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45938.235282638889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45938.235282638889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45938.235282638889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45938.235282638889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45938.235282638889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45938.235282638889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45938.235282638889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45938.235282638889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45938.235282638889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45938.235282638889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45938.235282638889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45938.235282638889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45938.235282638889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45938.235282638889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45938.235282638889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45938.235282638889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45938.235282638889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45938.235282638889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45938.235282638889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45938.235282638889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45938.235282638889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45938.235282638889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45938.235282638889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45938.235282638889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45938.235282638889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45938.235282638889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45938.235282638889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45938.235282638889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45938.235282638889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45938.235282638889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45938.235282638889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45938.235282638889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45938.235282638889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45938.235282638889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45938.235282638889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45938.235282638889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45938.235282638889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45938.235282638889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45938.235282638889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45938.235282638889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45938.235282638889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45938.235282638889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45938.235282638889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45938.235282638889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45938.235282638889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45938.235282638889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45938.235282638889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45938.235282638889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45938.235282638889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45938.235282638889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45938.235282638889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45938.235282638889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45938.235282638889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45938.235282638889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45938.235282638889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45938.235282638889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45938.235282638889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45938.235282638889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45938.235282638889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45938.235282638889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45938.235282638889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45938.235282638889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45938.235282638889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45938.235282638889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45938.235282638889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45938.235282638889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45938.235282638889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45938.235282638889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45938.235282638889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45938.235282638889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45938.235282638889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45938.235282638889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45938.235282638889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45938.235282638889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45938.235282638889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45938.235282638889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45938.235282638889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45938.235282638889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45938.235282638889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45938.235282638889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45938.235282638889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45938.235282638889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45938.235282638889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45938.235282638889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45938.235282638889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45938.235282638889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45938.235282638889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45938.235282638889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45938.235282638889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45938.235282638889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45938.235282638889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45938.235282638889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45938.235282638889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45938.235282638889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45938.235282638889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45938.235282638889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45938.235282638889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45938.235282638889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45938.235282638889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45938.235282638889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45938.235282638889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45938.235282638889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45938.235282638889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45938.235282638889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45938.235282638889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45938.235282638889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45938.235282638889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45938.235282638889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45938.235282638889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45938.235282638889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45938.235282638889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45938.235282638889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45938.235282638889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45938.235282638889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45938.235282638889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45938.235282638889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45938.235282638889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45938.235282638889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45938.235282638889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45938.235282638889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45938.235282638889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45938.235282638889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45938.235282638889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45938.235282638889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45938.235282638889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45938.235282638889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45938.235282638889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45938.235282638889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45938.235282638889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45938.235282638889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45938.235282638889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45938.235282638889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45938.235282638889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45938.235282638889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45938.235282638889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45938.235282638889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45938.235282638889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45938.235282638889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45938.235282638889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45938.235282638889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45938.235282638889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45938.235282638889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45938.235282638889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45938.235282638889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45938.235282638889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45938.235282638889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45938.235282638889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45938.235282638889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45938.235282638889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45938.235282638889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45938.235282638889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45938.235282638889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45938.235282638889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45938.235282638889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45938.235282638889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45938.235282638889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45938.235282638889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45938.235282638889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45938.235282638889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45938.235282638889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45938.235282638889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45938.235282638889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45938.235282638889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45938.235282638889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45938.235282638889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45938.235282638889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45938.235282638889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45938.235282638889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45938.235282638889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45938.235282638889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45938.235282638889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45938.235282638889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45938.235282638889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45938.235282638889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45938.235282638889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45938.235282638889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45938.235282638889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45938.235282638889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45938.235282638889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45938.235282638889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45938.235282638889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45938.235282638889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45938.235282638889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45938.235282638889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45938.235282638889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45938.235282638889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45938.235282638889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45938.235282638889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45938.235282638889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45938.235282638889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45938.235282638889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45938.235282638889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45938.235282638889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45938.235282638889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45938.235282638889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45938.235282638889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45938.235282638889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45938.235282638889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45938.235282638889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45938.235282638889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45938.235282638889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45938.235282638889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45938.235282638889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45938.235282638889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45938.235282638889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45938.235282638889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45938.235282638889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45938.235282638889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45938.235282638889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45938.235282638889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45938.235282638889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45938.235282638889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45938.235282638889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45938.235282638889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45938.235282638889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45938.235282638889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45938.235282638889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45938.235282638889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45938.235282638889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45938.235282638889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45938.235282638889</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2025-10-08T02:40:17Z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